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7496" windowHeight="9516"/>
  </bookViews>
  <sheets>
    <sheet name="Лист1" sheetId="1" r:id="rId1"/>
  </sheets>
  <definedNames>
    <definedName name="_xlnm.Print_Titles" localSheetId="0">Лист1!$2:$3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6" i="1" l="1"/>
  <c r="F266" i="1"/>
  <c r="E266" i="1"/>
  <c r="C266" i="1"/>
  <c r="G221" i="1"/>
  <c r="D221" i="1"/>
  <c r="E221" i="1"/>
  <c r="F221" i="1"/>
  <c r="C221" i="1"/>
  <c r="G191" i="1"/>
  <c r="F191" i="1"/>
  <c r="E191" i="1"/>
  <c r="D191" i="1"/>
  <c r="C191" i="1"/>
  <c r="G274" i="1" l="1"/>
  <c r="F274" i="1"/>
  <c r="E274" i="1"/>
  <c r="D274" i="1"/>
  <c r="C274" i="1"/>
  <c r="D266" i="1"/>
  <c r="G258" i="1"/>
  <c r="F258" i="1"/>
  <c r="E258" i="1"/>
  <c r="D258" i="1"/>
  <c r="C258" i="1"/>
  <c r="G250" i="1"/>
  <c r="F250" i="1"/>
  <c r="E250" i="1"/>
  <c r="D250" i="1"/>
  <c r="C250" i="1"/>
  <c r="G243" i="1"/>
  <c r="F243" i="1"/>
  <c r="D243" i="1"/>
  <c r="C243" i="1"/>
  <c r="G236" i="1"/>
  <c r="F236" i="1"/>
  <c r="E236" i="1"/>
  <c r="E244" i="1" s="1"/>
  <c r="D236" i="1"/>
  <c r="C236" i="1"/>
  <c r="G229" i="1"/>
  <c r="F229" i="1"/>
  <c r="F230" i="1" s="1"/>
  <c r="E229" i="1"/>
  <c r="E230" i="1" s="1"/>
  <c r="D229" i="1"/>
  <c r="D230" i="1" s="1"/>
  <c r="C229" i="1"/>
  <c r="C230" i="1" s="1"/>
  <c r="G214" i="1"/>
  <c r="F214" i="1"/>
  <c r="E214" i="1"/>
  <c r="D214" i="1"/>
  <c r="C214" i="1"/>
  <c r="G206" i="1"/>
  <c r="F206" i="1"/>
  <c r="E206" i="1"/>
  <c r="D206" i="1"/>
  <c r="C206" i="1"/>
  <c r="G199" i="1"/>
  <c r="F199" i="1"/>
  <c r="F200" i="1" s="1"/>
  <c r="E199" i="1"/>
  <c r="E200" i="1" s="1"/>
  <c r="D199" i="1"/>
  <c r="D200" i="1" s="1"/>
  <c r="C199" i="1"/>
  <c r="C200" i="1" s="1"/>
  <c r="G183" i="1"/>
  <c r="F183" i="1"/>
  <c r="E183" i="1"/>
  <c r="D183" i="1"/>
  <c r="C183" i="1"/>
  <c r="G175" i="1"/>
  <c r="F175" i="1"/>
  <c r="E175" i="1"/>
  <c r="E184" i="1" s="1"/>
  <c r="D175" i="1"/>
  <c r="C175" i="1"/>
  <c r="G168" i="1"/>
  <c r="C168" i="1"/>
  <c r="G160" i="1"/>
  <c r="F160" i="1"/>
  <c r="F169" i="1" s="1"/>
  <c r="E160" i="1"/>
  <c r="E169" i="1" s="1"/>
  <c r="D160" i="1"/>
  <c r="D169" i="1" s="1"/>
  <c r="C160" i="1"/>
  <c r="G153" i="1"/>
  <c r="F153" i="1"/>
  <c r="E153" i="1"/>
  <c r="D153" i="1"/>
  <c r="C153" i="1"/>
  <c r="G145" i="1"/>
  <c r="F145" i="1"/>
  <c r="E145" i="1"/>
  <c r="D145" i="1"/>
  <c r="C145" i="1"/>
  <c r="G137" i="1"/>
  <c r="F137" i="1"/>
  <c r="E137" i="1"/>
  <c r="D137" i="1"/>
  <c r="C137" i="1"/>
  <c r="G129" i="1"/>
  <c r="F129" i="1"/>
  <c r="E129" i="1"/>
  <c r="D129" i="1"/>
  <c r="C129" i="1"/>
  <c r="G122" i="1"/>
  <c r="F122" i="1"/>
  <c r="E122" i="1"/>
  <c r="D122" i="1"/>
  <c r="C122" i="1"/>
  <c r="G114" i="1"/>
  <c r="F114" i="1"/>
  <c r="F123" i="1" s="1"/>
  <c r="E114" i="1"/>
  <c r="D114" i="1"/>
  <c r="C114" i="1"/>
  <c r="G107" i="1"/>
  <c r="F107" i="1"/>
  <c r="E107" i="1"/>
  <c r="D107" i="1"/>
  <c r="C107" i="1"/>
  <c r="G100" i="1"/>
  <c r="F100" i="1"/>
  <c r="E100" i="1"/>
  <c r="D100" i="1"/>
  <c r="C100" i="1"/>
  <c r="G93" i="1"/>
  <c r="F93" i="1"/>
  <c r="E93" i="1"/>
  <c r="D93" i="1"/>
  <c r="C93" i="1"/>
  <c r="G85" i="1"/>
  <c r="F85" i="1"/>
  <c r="E85" i="1"/>
  <c r="D85" i="1"/>
  <c r="C85" i="1"/>
  <c r="G77" i="1"/>
  <c r="F77" i="1"/>
  <c r="E77" i="1"/>
  <c r="D77" i="1"/>
  <c r="C77" i="1"/>
  <c r="G69" i="1"/>
  <c r="F69" i="1"/>
  <c r="E69" i="1"/>
  <c r="D69" i="1"/>
  <c r="C69" i="1"/>
  <c r="G62" i="1"/>
  <c r="F62" i="1"/>
  <c r="D62" i="1"/>
  <c r="C62" i="1"/>
  <c r="G55" i="1"/>
  <c r="F55" i="1"/>
  <c r="E55" i="1"/>
  <c r="E63" i="1" s="1"/>
  <c r="D55" i="1"/>
  <c r="C55" i="1"/>
  <c r="G48" i="1"/>
  <c r="F48" i="1"/>
  <c r="E48" i="1"/>
  <c r="D48" i="1"/>
  <c r="C48" i="1"/>
  <c r="G40" i="1"/>
  <c r="F40" i="1"/>
  <c r="E40" i="1"/>
  <c r="D40" i="1"/>
  <c r="C40" i="1"/>
  <c r="G33" i="1"/>
  <c r="F33" i="1"/>
  <c r="E33" i="1"/>
  <c r="D33" i="1"/>
  <c r="C33" i="1"/>
  <c r="G25" i="1"/>
  <c r="F25" i="1"/>
  <c r="E25" i="1"/>
  <c r="D25" i="1"/>
  <c r="C25" i="1"/>
  <c r="G18" i="1"/>
  <c r="F18" i="1"/>
  <c r="E18" i="1"/>
  <c r="D18" i="1"/>
  <c r="C18" i="1"/>
  <c r="G10" i="1"/>
  <c r="F10" i="1"/>
  <c r="E10" i="1"/>
  <c r="D10" i="1"/>
  <c r="C10" i="1"/>
  <c r="C19" i="1" s="1"/>
  <c r="F19" i="1" l="1"/>
  <c r="D34" i="1"/>
  <c r="E123" i="1"/>
  <c r="D184" i="1"/>
  <c r="E19" i="1"/>
  <c r="D19" i="1"/>
  <c r="D49" i="1"/>
  <c r="E78" i="1"/>
  <c r="D123" i="1"/>
  <c r="C123" i="1"/>
  <c r="E138" i="1"/>
  <c r="C184" i="1"/>
  <c r="F184" i="1"/>
  <c r="C215" i="1"/>
  <c r="F215" i="1"/>
  <c r="D215" i="1"/>
  <c r="F63" i="1"/>
  <c r="D259" i="1"/>
  <c r="C259" i="1"/>
  <c r="E275" i="1"/>
  <c r="C34" i="1"/>
  <c r="D94" i="1"/>
  <c r="D154" i="1"/>
  <c r="G244" i="1"/>
  <c r="F259" i="1"/>
  <c r="E259" i="1"/>
  <c r="F34" i="1"/>
  <c r="F49" i="1"/>
  <c r="C49" i="1"/>
  <c r="E49" i="1"/>
  <c r="G49" i="1"/>
  <c r="D63" i="1"/>
  <c r="C78" i="1"/>
  <c r="D78" i="1"/>
  <c r="F78" i="1"/>
  <c r="F94" i="1"/>
  <c r="C94" i="1"/>
  <c r="E94" i="1"/>
  <c r="C108" i="1"/>
  <c r="E108" i="1"/>
  <c r="D108" i="1"/>
  <c r="F108" i="1"/>
  <c r="C138" i="1"/>
  <c r="D138" i="1"/>
  <c r="F138" i="1"/>
  <c r="F154" i="1"/>
  <c r="C154" i="1"/>
  <c r="E154" i="1"/>
  <c r="C244" i="1"/>
  <c r="C275" i="1"/>
  <c r="D275" i="1"/>
  <c r="F275" i="1"/>
  <c r="G63" i="1"/>
  <c r="G108" i="1"/>
  <c r="G123" i="1"/>
  <c r="G169" i="1"/>
  <c r="G230" i="1"/>
  <c r="F244" i="1"/>
  <c r="G259" i="1"/>
  <c r="G19" i="1"/>
  <c r="G34" i="1"/>
  <c r="C63" i="1"/>
  <c r="G78" i="1"/>
  <c r="G94" i="1"/>
  <c r="G138" i="1"/>
  <c r="G154" i="1"/>
  <c r="C169" i="1"/>
  <c r="G184" i="1"/>
  <c r="G200" i="1"/>
  <c r="D244" i="1"/>
  <c r="G275" i="1"/>
  <c r="G215" i="1"/>
  <c r="F276" i="1" l="1"/>
</calcChain>
</file>

<file path=xl/sharedStrings.xml><?xml version="1.0" encoding="utf-8"?>
<sst xmlns="http://schemas.openxmlformats.org/spreadsheetml/2006/main" count="424" uniqueCount="105">
  <si>
    <t>Наименование блюд</t>
  </si>
  <si>
    <t>Масса порций</t>
  </si>
  <si>
    <t>Пищевая ценность</t>
  </si>
  <si>
    <t>Энергетическая ценность, ккал</t>
  </si>
  <si>
    <t>Стоимость блюда, руб.</t>
  </si>
  <si>
    <t>Белки</t>
  </si>
  <si>
    <t>Жиры</t>
  </si>
  <si>
    <t>Углеводы</t>
  </si>
  <si>
    <t>1 день</t>
  </si>
  <si>
    <t>Завтрак</t>
  </si>
  <si>
    <t>I НЕДЕЛЯ</t>
  </si>
  <si>
    <t>Кондитерское изделие</t>
  </si>
  <si>
    <t>Каша манная молочная жидкая с маслом, сахаром</t>
  </si>
  <si>
    <t>250/5/5</t>
  </si>
  <si>
    <t>Фрукт</t>
  </si>
  <si>
    <t>-</t>
  </si>
  <si>
    <t>Чай с сахаром</t>
  </si>
  <si>
    <t>Хлеб</t>
  </si>
  <si>
    <t>ИТОГО</t>
  </si>
  <si>
    <t>Обед</t>
  </si>
  <si>
    <t>Огурцы свежие (порционно)</t>
  </si>
  <si>
    <t>Щи из свежей капусты с картофелем со сметаной</t>
  </si>
  <si>
    <t>250/10</t>
  </si>
  <si>
    <t>Котлеты куриные с соусом</t>
  </si>
  <si>
    <t>50/40</t>
  </si>
  <si>
    <t>Рис отварной</t>
  </si>
  <si>
    <t>Компот из сухофруктов</t>
  </si>
  <si>
    <t>Всего</t>
  </si>
  <si>
    <t>2 день</t>
  </si>
  <si>
    <t>Сыр плавленый 1 шт.</t>
  </si>
  <si>
    <t>Каша молочная геркулесовая жидкая с маслом</t>
  </si>
  <si>
    <t>Кофейный напиток с молоком</t>
  </si>
  <si>
    <t>Батон</t>
  </si>
  <si>
    <t>Помидоры св. (порционно)</t>
  </si>
  <si>
    <t>Суп картофельный с горохом</t>
  </si>
  <si>
    <t>Гуляш из птицы (филе куриное)</t>
  </si>
  <si>
    <t>40/50</t>
  </si>
  <si>
    <t>Каша гречневая рассыпчатая</t>
  </si>
  <si>
    <t>Компот из свежих яблок</t>
  </si>
  <si>
    <t>3 день</t>
  </si>
  <si>
    <t xml:space="preserve">Бутерброд с повидлом </t>
  </si>
  <si>
    <t>20/30</t>
  </si>
  <si>
    <t>Каша пшенная молочная жидкая с маслом, сахаром</t>
  </si>
  <si>
    <t>Чай с лимоном</t>
  </si>
  <si>
    <t>200/7</t>
  </si>
  <si>
    <t xml:space="preserve">Салат из свежих огурцов </t>
  </si>
  <si>
    <t>Борщ с капустой  и картофелем со сметаной</t>
  </si>
  <si>
    <t>Котлеты рыбные «Любительские» с соусом</t>
  </si>
  <si>
    <t>Картофельное пюре/Картофель и овощи тушеные</t>
  </si>
  <si>
    <t>4 день</t>
  </si>
  <si>
    <t>Каша молочная «Дружба» с маслом, сахаром</t>
  </si>
  <si>
    <t>Салат «Витаминный»</t>
  </si>
  <si>
    <t>Суп из овощей</t>
  </si>
  <si>
    <t>Плов из говядины</t>
  </si>
  <si>
    <t>50/150</t>
  </si>
  <si>
    <t>Сок фруктовый</t>
  </si>
  <si>
    <t>5 день</t>
  </si>
  <si>
    <t>Йогурт 1 шт</t>
  </si>
  <si>
    <t>Оладьи с молоком сгущенным</t>
  </si>
  <si>
    <t>175/25</t>
  </si>
  <si>
    <t>Салат из свежих помидоров и огурцов</t>
  </si>
  <si>
    <t>Суп картофельный с рисом и рыбными консервами</t>
  </si>
  <si>
    <t>250/12,5</t>
  </si>
  <si>
    <t>Тефтели мясные с соусом</t>
  </si>
  <si>
    <t>Капуста тушеная</t>
  </si>
  <si>
    <t>Компот из кураги</t>
  </si>
  <si>
    <t>6 день</t>
  </si>
  <si>
    <t>Омлет натуральный</t>
  </si>
  <si>
    <t>180/7</t>
  </si>
  <si>
    <t>Помидоры свежие порционные</t>
  </si>
  <si>
    <t>Суп картофельный с макаронными изделиями</t>
  </si>
  <si>
    <t>Стейк (шницель) куриный с соусом</t>
  </si>
  <si>
    <t>Пюре из гороха</t>
  </si>
  <si>
    <t>Компот из апельсинов с яблоками</t>
  </si>
  <si>
    <t>II НЕДЕЛЯ</t>
  </si>
  <si>
    <t>Каша рисовая молочная жидкая с маслом, сахаром</t>
  </si>
  <si>
    <t>Салат из свежих помидоров</t>
  </si>
  <si>
    <t>Рассольник Ленинградский со сметаной</t>
  </si>
  <si>
    <t>Жаркое по-домашнему (филе куриное)</t>
  </si>
  <si>
    <t>20,30</t>
  </si>
  <si>
    <t>Каша молочная геркулесовая жидкая с сахаром</t>
  </si>
  <si>
    <t>Салат из свежих огурцов</t>
  </si>
  <si>
    <t>Люля-кебаб с соусом</t>
  </si>
  <si>
    <t>Суп молочный с макаронными изделиями</t>
  </si>
  <si>
    <t>Салат из белокочанной капусты</t>
  </si>
  <si>
    <t>Рыба, тушенная в томате с овощами</t>
  </si>
  <si>
    <t>50/50</t>
  </si>
  <si>
    <t>Оладьи со сгущенным молоком</t>
  </si>
  <si>
    <t>125/25</t>
  </si>
  <si>
    <t>Напиток из шиповника</t>
  </si>
  <si>
    <t>Салат из капусты с помидорами и огурцами с яйцом</t>
  </si>
  <si>
    <t>Макаронные изделия отварные</t>
  </si>
  <si>
    <t>Яйцо вареное 1 шт.</t>
  </si>
  <si>
    <t>Каша манная молочная с маслом, сахаром</t>
  </si>
  <si>
    <t>Борщ из свежей капусты с картофелем со сметаной</t>
  </si>
  <si>
    <t>200/10</t>
  </si>
  <si>
    <t>Плов из птицы (филе куриное)</t>
  </si>
  <si>
    <t>25/125</t>
  </si>
  <si>
    <t xml:space="preserve">Салат «Витаминный» </t>
  </si>
  <si>
    <t>Картофельное пюре/ Картофеть и овощи тушеные</t>
  </si>
  <si>
    <t>III НЕДЕЛЯ</t>
  </si>
  <si>
    <t xml:space="preserve">Каша молочная геркулесовая жидкая с маслом </t>
  </si>
  <si>
    <t>200/12,5</t>
  </si>
  <si>
    <t>Средняя стоимость блюд в день на одного человека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</si>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</sst>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6"/>
  <sheetViews>
    <sheetView tabSelected="1" view="pageBreakPreview" topLeftCell="A154" zoomScaleNormal="100" zoomScaleSheetLayoutView="100" workbookViewId="0">
      <selection activeCell="F31" sqref="F31"/>
    </sheetView>
  </sheetViews>
  <sheetFormatPr defaultRowHeight="14.4" outlineLevelRow="1" x14ac:dyDescent="0.3"/>
  <cols>
    <col min="1" max="1" width="34.6640625" customWidth="1"/>
    <col min="2" max="5" width="10.44140625" customWidth="1"/>
    <col min="6" max="6" width="13.33203125" customWidth="1"/>
    <col min="7" max="7" width="11.5546875" style="1" customWidth="1"/>
  </cols>
  <sheetData>
    <row r="2" spans="1:7" ht="22.5" customHeight="1" x14ac:dyDescent="0.3">
      <c r="A2" s="18" t="s">
        <v>0</v>
      </c>
      <c r="B2" s="18" t="s">
        <v>1</v>
      </c>
      <c r="C2" s="18" t="s">
        <v>2</v>
      </c>
      <c r="D2" s="18"/>
      <c r="E2" s="18"/>
      <c r="F2" s="18" t="s">
        <v>3</v>
      </c>
      <c r="G2" s="19" t="s">
        <v>4</v>
      </c>
    </row>
    <row r="3" spans="1:7" ht="22.5" customHeight="1" x14ac:dyDescent="0.3">
      <c r="A3" s="18"/>
      <c r="B3" s="18"/>
      <c r="C3" s="2" t="s">
        <v>5</v>
      </c>
      <c r="D3" s="2" t="s">
        <v>6</v>
      </c>
      <c r="E3" s="2" t="s">
        <v>7</v>
      </c>
      <c r="F3" s="18"/>
      <c r="G3" s="19"/>
    </row>
    <row r="4" spans="1:7" x14ac:dyDescent="0.3">
      <c r="A4" s="18" t="s">
        <v>8</v>
      </c>
      <c r="B4" s="18"/>
      <c r="C4" s="18" t="s">
        <v>9</v>
      </c>
      <c r="D4" s="18"/>
      <c r="E4" s="18"/>
      <c r="F4" s="2" t="s">
        <v>10</v>
      </c>
      <c r="G4" s="3"/>
    </row>
    <row r="5" spans="1:7" outlineLevel="1" x14ac:dyDescent="0.3">
      <c r="A5" s="4" t="s">
        <v>11</v>
      </c>
      <c r="B5" s="5">
        <v>30</v>
      </c>
      <c r="C5" s="5">
        <v>1</v>
      </c>
      <c r="D5" s="5">
        <v>0.8</v>
      </c>
      <c r="E5" s="5">
        <v>24.3</v>
      </c>
      <c r="F5" s="5">
        <v>105</v>
      </c>
      <c r="G5" s="6">
        <v>17</v>
      </c>
    </row>
    <row r="6" spans="1:7" ht="26.4" outlineLevel="1" x14ac:dyDescent="0.3">
      <c r="A6" s="4" t="s">
        <v>12</v>
      </c>
      <c r="B6" s="5" t="s">
        <v>13</v>
      </c>
      <c r="C6" s="5">
        <v>8.15</v>
      </c>
      <c r="D6" s="5">
        <v>7.21</v>
      </c>
      <c r="E6" s="5">
        <v>45.87</v>
      </c>
      <c r="F6" s="5">
        <v>279</v>
      </c>
      <c r="G6" s="6">
        <v>19.100000000000001</v>
      </c>
    </row>
    <row r="7" spans="1:7" outlineLevel="1" x14ac:dyDescent="0.3">
      <c r="A7" s="4" t="s">
        <v>14</v>
      </c>
      <c r="B7" s="5">
        <v>150</v>
      </c>
      <c r="C7" s="5">
        <v>0.6</v>
      </c>
      <c r="D7" s="5" t="s">
        <v>15</v>
      </c>
      <c r="E7" s="5">
        <v>14.7</v>
      </c>
      <c r="F7" s="5">
        <v>57</v>
      </c>
      <c r="G7" s="6">
        <v>17.5</v>
      </c>
    </row>
    <row r="8" spans="1:7" outlineLevel="1" x14ac:dyDescent="0.3">
      <c r="A8" s="4" t="s">
        <v>16</v>
      </c>
      <c r="B8" s="5">
        <v>180</v>
      </c>
      <c r="C8" s="5">
        <v>52</v>
      </c>
      <c r="D8" s="5">
        <v>0.05</v>
      </c>
      <c r="E8" s="5">
        <v>15.01</v>
      </c>
      <c r="F8" s="5">
        <v>57</v>
      </c>
      <c r="G8" s="6">
        <v>3</v>
      </c>
    </row>
    <row r="9" spans="1:7" outlineLevel="1" x14ac:dyDescent="0.3">
      <c r="A9" s="4" t="s">
        <v>17</v>
      </c>
      <c r="B9" s="5">
        <v>50</v>
      </c>
      <c r="C9" s="5">
        <v>3.8</v>
      </c>
      <c r="D9" s="5">
        <v>0.4</v>
      </c>
      <c r="E9" s="5">
        <v>24.3</v>
      </c>
      <c r="F9" s="5">
        <v>119</v>
      </c>
      <c r="G9" s="6">
        <v>4.5</v>
      </c>
    </row>
    <row r="10" spans="1:7" x14ac:dyDescent="0.3">
      <c r="A10" s="7" t="s">
        <v>18</v>
      </c>
      <c r="B10" s="8"/>
      <c r="C10" s="8">
        <f>SUM(C5:C9)</f>
        <v>65.55</v>
      </c>
      <c r="D10" s="8">
        <f t="shared" ref="D10:F10" si="0">SUM(D5:D9)</f>
        <v>8.4600000000000009</v>
      </c>
      <c r="E10" s="8">
        <f t="shared" si="0"/>
        <v>124.18</v>
      </c>
      <c r="F10" s="8">
        <f t="shared" si="0"/>
        <v>617</v>
      </c>
      <c r="G10" s="9">
        <f>SUM(G5:G9)</f>
        <v>61.1</v>
      </c>
    </row>
    <row r="11" spans="1:7" x14ac:dyDescent="0.3">
      <c r="A11" s="18" t="s">
        <v>8</v>
      </c>
      <c r="B11" s="18"/>
      <c r="C11" s="18" t="s">
        <v>19</v>
      </c>
      <c r="D11" s="18"/>
      <c r="E11" s="18"/>
      <c r="F11" s="2" t="s">
        <v>10</v>
      </c>
      <c r="G11" s="3"/>
    </row>
    <row r="12" spans="1:7" outlineLevel="1" x14ac:dyDescent="0.3">
      <c r="A12" s="4" t="s">
        <v>20</v>
      </c>
      <c r="B12" s="5">
        <v>20</v>
      </c>
      <c r="C12" s="5">
        <v>0.16</v>
      </c>
      <c r="D12" s="5">
        <v>0.47</v>
      </c>
      <c r="E12" s="5">
        <v>1.6</v>
      </c>
      <c r="F12" s="5">
        <v>3</v>
      </c>
      <c r="G12" s="6">
        <v>7.2</v>
      </c>
    </row>
    <row r="13" spans="1:7" ht="26.4" outlineLevel="1" x14ac:dyDescent="0.3">
      <c r="A13" s="4" t="s">
        <v>21</v>
      </c>
      <c r="B13" s="5" t="s">
        <v>22</v>
      </c>
      <c r="C13" s="5">
        <v>2.1800000000000002</v>
      </c>
      <c r="D13" s="5">
        <v>6.54</v>
      </c>
      <c r="E13" s="5">
        <v>10.3</v>
      </c>
      <c r="F13" s="5">
        <v>104</v>
      </c>
      <c r="G13" s="6">
        <v>18.100000000000001</v>
      </c>
    </row>
    <row r="14" spans="1:7" outlineLevel="1" x14ac:dyDescent="0.3">
      <c r="A14" s="4" t="s">
        <v>23</v>
      </c>
      <c r="B14" s="5" t="s">
        <v>24</v>
      </c>
      <c r="C14" s="5">
        <v>10.47</v>
      </c>
      <c r="D14" s="5">
        <v>9.33</v>
      </c>
      <c r="E14" s="5">
        <v>6.93</v>
      </c>
      <c r="F14" s="5">
        <v>165</v>
      </c>
      <c r="G14" s="6">
        <v>44.8</v>
      </c>
    </row>
    <row r="15" spans="1:7" outlineLevel="1" x14ac:dyDescent="0.3">
      <c r="A15" s="4" t="s">
        <v>25</v>
      </c>
      <c r="B15" s="5">
        <v>180</v>
      </c>
      <c r="C15" s="5">
        <v>4.6399999999999997</v>
      </c>
      <c r="D15" s="5">
        <v>6.26</v>
      </c>
      <c r="E15" s="5">
        <v>50.16</v>
      </c>
      <c r="F15" s="5">
        <v>263</v>
      </c>
      <c r="G15" s="6">
        <v>10.8</v>
      </c>
    </row>
    <row r="16" spans="1:7" outlineLevel="1" x14ac:dyDescent="0.3">
      <c r="A16" s="4" t="s">
        <v>26</v>
      </c>
      <c r="B16" s="5">
        <v>200</v>
      </c>
      <c r="C16" s="5">
        <v>0.98</v>
      </c>
      <c r="D16" s="5" t="s">
        <v>15</v>
      </c>
      <c r="E16" s="5">
        <v>35.71</v>
      </c>
      <c r="F16" s="5">
        <v>140</v>
      </c>
      <c r="G16" s="6">
        <v>9.4</v>
      </c>
    </row>
    <row r="17" spans="1:7" outlineLevel="1" x14ac:dyDescent="0.3">
      <c r="A17" s="4" t="s">
        <v>17</v>
      </c>
      <c r="B17" s="5">
        <v>60</v>
      </c>
      <c r="C17" s="5">
        <v>4.5599999999999996</v>
      </c>
      <c r="D17" s="5">
        <v>0.48</v>
      </c>
      <c r="E17" s="5">
        <v>29.16</v>
      </c>
      <c r="F17" s="5">
        <v>143</v>
      </c>
      <c r="G17" s="6">
        <v>4.5</v>
      </c>
    </row>
    <row r="18" spans="1:7" x14ac:dyDescent="0.3">
      <c r="A18" s="7" t="s">
        <v>18</v>
      </c>
      <c r="B18" s="8"/>
      <c r="C18" s="8">
        <f>SUM(C12:C17)</f>
        <v>22.99</v>
      </c>
      <c r="D18" s="8">
        <f>SUM(D12:D17)</f>
        <v>23.080000000000002</v>
      </c>
      <c r="E18" s="8">
        <f>SUM(E12:E17)</f>
        <v>133.85999999999999</v>
      </c>
      <c r="F18" s="8">
        <f>SUM(F12:F17)</f>
        <v>818</v>
      </c>
      <c r="G18" s="9">
        <f>SUM(G12:G17)</f>
        <v>94.8</v>
      </c>
    </row>
    <row r="19" spans="1:7" x14ac:dyDescent="0.3">
      <c r="A19" s="10" t="s">
        <v>27</v>
      </c>
      <c r="B19" s="11"/>
      <c r="C19" s="11">
        <f>C18+C10</f>
        <v>88.539999999999992</v>
      </c>
      <c r="D19" s="11">
        <f>D18+D10</f>
        <v>31.540000000000003</v>
      </c>
      <c r="E19" s="11">
        <f>E18+E10</f>
        <v>258.03999999999996</v>
      </c>
      <c r="F19" s="11">
        <f>F18+F10</f>
        <v>1435</v>
      </c>
      <c r="G19" s="12">
        <f>G18+G10</f>
        <v>155.9</v>
      </c>
    </row>
    <row r="20" spans="1:7" x14ac:dyDescent="0.3">
      <c r="A20" s="18" t="s">
        <v>28</v>
      </c>
      <c r="B20" s="18"/>
      <c r="C20" s="18" t="s">
        <v>9</v>
      </c>
      <c r="D20" s="18"/>
      <c r="E20" s="18"/>
      <c r="F20" s="2" t="s">
        <v>10</v>
      </c>
      <c r="G20" s="3"/>
    </row>
    <row r="21" spans="1:7" outlineLevel="1" x14ac:dyDescent="0.3">
      <c r="A21" s="4" t="s">
        <v>29</v>
      </c>
      <c r="B21" s="5">
        <v>20</v>
      </c>
      <c r="C21" s="5">
        <v>4.5999999999999996</v>
      </c>
      <c r="D21" s="5">
        <v>5.8</v>
      </c>
      <c r="E21" s="5" t="s">
        <v>15</v>
      </c>
      <c r="F21" s="5">
        <v>72</v>
      </c>
      <c r="G21" s="6">
        <v>8.4</v>
      </c>
    </row>
    <row r="22" spans="1:7" ht="26.4" outlineLevel="1" x14ac:dyDescent="0.3">
      <c r="A22" s="4" t="s">
        <v>30</v>
      </c>
      <c r="B22" s="5" t="s">
        <v>13</v>
      </c>
      <c r="C22" s="5">
        <v>8.26</v>
      </c>
      <c r="D22" s="5">
        <v>9.1300000000000008</v>
      </c>
      <c r="E22" s="5">
        <v>42.06</v>
      </c>
      <c r="F22" s="5">
        <v>282</v>
      </c>
      <c r="G22" s="6">
        <v>19.100000000000001</v>
      </c>
    </row>
    <row r="23" spans="1:7" outlineLevel="1" x14ac:dyDescent="0.3">
      <c r="A23" s="4" t="s">
        <v>31</v>
      </c>
      <c r="B23" s="5">
        <v>200</v>
      </c>
      <c r="C23" s="5">
        <v>3.1</v>
      </c>
      <c r="D23" s="5">
        <v>2.6</v>
      </c>
      <c r="E23" s="5">
        <v>23.97</v>
      </c>
      <c r="F23" s="5">
        <v>133</v>
      </c>
      <c r="G23" s="6">
        <v>7.2</v>
      </c>
    </row>
    <row r="24" spans="1:7" outlineLevel="1" x14ac:dyDescent="0.3">
      <c r="A24" s="4" t="s">
        <v>32</v>
      </c>
      <c r="B24" s="5">
        <v>70</v>
      </c>
      <c r="C24" s="5">
        <v>6.02</v>
      </c>
      <c r="D24" s="5">
        <v>0.56000000000000005</v>
      </c>
      <c r="E24" s="5">
        <v>31.22</v>
      </c>
      <c r="F24" s="5">
        <v>147</v>
      </c>
      <c r="G24" s="6">
        <v>4</v>
      </c>
    </row>
    <row r="25" spans="1:7" x14ac:dyDescent="0.3">
      <c r="A25" s="7" t="s">
        <v>18</v>
      </c>
      <c r="B25" s="8"/>
      <c r="C25" s="8">
        <f>SUM(C21:C24)</f>
        <v>21.979999999999997</v>
      </c>
      <c r="D25" s="8">
        <f t="shared" ref="D25:G25" si="1">SUM(D21:D24)</f>
        <v>18.09</v>
      </c>
      <c r="E25" s="8">
        <f t="shared" si="1"/>
        <v>97.25</v>
      </c>
      <c r="F25" s="8">
        <f t="shared" si="1"/>
        <v>634</v>
      </c>
      <c r="G25" s="9">
        <f t="shared" si="1"/>
        <v>38.700000000000003</v>
      </c>
    </row>
    <row r="26" spans="1:7" x14ac:dyDescent="0.3">
      <c r="A26" s="18" t="s">
        <v>28</v>
      </c>
      <c r="B26" s="18"/>
      <c r="C26" s="18" t="s">
        <v>19</v>
      </c>
      <c r="D26" s="18"/>
      <c r="E26" s="18"/>
      <c r="F26" s="2" t="s">
        <v>10</v>
      </c>
      <c r="G26" s="3"/>
    </row>
    <row r="27" spans="1:7" outlineLevel="1" x14ac:dyDescent="0.3">
      <c r="A27" s="4" t="s">
        <v>33</v>
      </c>
      <c r="B27" s="5">
        <v>20</v>
      </c>
      <c r="C27" s="5">
        <v>0.22</v>
      </c>
      <c r="D27" s="5">
        <v>0.04</v>
      </c>
      <c r="E27" s="5">
        <v>0.76</v>
      </c>
      <c r="F27" s="5">
        <v>4</v>
      </c>
      <c r="G27" s="6">
        <v>9.6</v>
      </c>
    </row>
    <row r="28" spans="1:7" outlineLevel="1" x14ac:dyDescent="0.3">
      <c r="A28" s="4" t="s">
        <v>34</v>
      </c>
      <c r="B28" s="5">
        <v>250</v>
      </c>
      <c r="C28" s="5">
        <v>5.93</v>
      </c>
      <c r="D28" s="5">
        <v>5.38</v>
      </c>
      <c r="E28" s="5">
        <v>23.22</v>
      </c>
      <c r="F28" s="5">
        <v>160</v>
      </c>
      <c r="G28" s="6">
        <v>21</v>
      </c>
    </row>
    <row r="29" spans="1:7" outlineLevel="1" x14ac:dyDescent="0.3">
      <c r="A29" s="4" t="s">
        <v>35</v>
      </c>
      <c r="B29" s="5" t="s">
        <v>36</v>
      </c>
      <c r="C29" s="5">
        <v>4.78</v>
      </c>
      <c r="D29" s="5">
        <v>4.24</v>
      </c>
      <c r="E29" s="5">
        <v>1.42</v>
      </c>
      <c r="F29" s="5">
        <v>163</v>
      </c>
      <c r="G29" s="6">
        <v>46.6</v>
      </c>
    </row>
    <row r="30" spans="1:7" outlineLevel="1" x14ac:dyDescent="0.3">
      <c r="A30" s="4" t="s">
        <v>37</v>
      </c>
      <c r="B30" s="5">
        <v>180</v>
      </c>
      <c r="C30" s="5">
        <v>9.25</v>
      </c>
      <c r="D30" s="5">
        <v>6.46</v>
      </c>
      <c r="E30" s="5">
        <v>49.56</v>
      </c>
      <c r="F30" s="5">
        <v>279</v>
      </c>
      <c r="G30" s="6">
        <v>15</v>
      </c>
    </row>
    <row r="31" spans="1:7" outlineLevel="1" x14ac:dyDescent="0.3">
      <c r="A31" s="4" t="s">
        <v>38</v>
      </c>
      <c r="B31" s="5">
        <v>200</v>
      </c>
      <c r="C31" s="5">
        <v>0.08</v>
      </c>
      <c r="D31" s="5">
        <v>0</v>
      </c>
      <c r="E31" s="5">
        <v>33.549999999999997</v>
      </c>
      <c r="F31" s="5">
        <v>127</v>
      </c>
      <c r="G31" s="6">
        <v>9.4</v>
      </c>
    </row>
    <row r="32" spans="1:7" outlineLevel="1" x14ac:dyDescent="0.3">
      <c r="A32" s="4" t="s">
        <v>17</v>
      </c>
      <c r="B32" s="5">
        <v>60</v>
      </c>
      <c r="C32" s="5">
        <v>4.5599999999999996</v>
      </c>
      <c r="D32" s="5">
        <v>0.48</v>
      </c>
      <c r="E32" s="5">
        <v>29.16</v>
      </c>
      <c r="F32" s="5">
        <v>143</v>
      </c>
      <c r="G32" s="6">
        <v>4.5</v>
      </c>
    </row>
    <row r="33" spans="1:7" x14ac:dyDescent="0.3">
      <c r="A33" s="7" t="s">
        <v>18</v>
      </c>
      <c r="B33" s="8"/>
      <c r="C33" s="8">
        <f>SUM(C27:C32)</f>
        <v>24.819999999999997</v>
      </c>
      <c r="D33" s="8">
        <f t="shared" ref="D33:G33" si="2">SUM(D27:D32)</f>
        <v>16.600000000000001</v>
      </c>
      <c r="E33" s="8">
        <f t="shared" si="2"/>
        <v>137.67000000000002</v>
      </c>
      <c r="F33" s="8">
        <f t="shared" si="2"/>
        <v>876</v>
      </c>
      <c r="G33" s="9">
        <f t="shared" si="2"/>
        <v>106.10000000000001</v>
      </c>
    </row>
    <row r="34" spans="1:7" x14ac:dyDescent="0.3">
      <c r="A34" s="13" t="s">
        <v>27</v>
      </c>
      <c r="B34" s="2"/>
      <c r="C34" s="2">
        <f>C33+C25</f>
        <v>46.8</v>
      </c>
      <c r="D34" s="2">
        <f t="shared" ref="D34:F34" si="3">D33+D25</f>
        <v>34.69</v>
      </c>
      <c r="E34" s="2">
        <v>172.07</v>
      </c>
      <c r="F34" s="2">
        <f t="shared" si="3"/>
        <v>1510</v>
      </c>
      <c r="G34" s="3">
        <f>G33+G25</f>
        <v>144.80000000000001</v>
      </c>
    </row>
    <row r="35" spans="1:7" x14ac:dyDescent="0.3">
      <c r="A35" s="18" t="s">
        <v>39</v>
      </c>
      <c r="B35" s="18"/>
      <c r="C35" s="18"/>
      <c r="D35" s="18"/>
      <c r="E35" s="18"/>
      <c r="F35" s="2" t="s">
        <v>10</v>
      </c>
      <c r="G35" s="3"/>
    </row>
    <row r="36" spans="1:7" outlineLevel="1" x14ac:dyDescent="0.3">
      <c r="A36" s="4" t="s">
        <v>40</v>
      </c>
      <c r="B36" s="14" t="s">
        <v>41</v>
      </c>
      <c r="C36" s="5">
        <v>2.4300000000000002</v>
      </c>
      <c r="D36" s="5">
        <v>3.81</v>
      </c>
      <c r="E36" s="5">
        <v>28.8</v>
      </c>
      <c r="F36" s="5">
        <v>152</v>
      </c>
      <c r="G36" s="6">
        <v>5</v>
      </c>
    </row>
    <row r="37" spans="1:7" ht="26.4" outlineLevel="1" x14ac:dyDescent="0.3">
      <c r="A37" s="4" t="s">
        <v>42</v>
      </c>
      <c r="B37" s="5" t="s">
        <v>13</v>
      </c>
      <c r="C37" s="5">
        <v>6.68</v>
      </c>
      <c r="D37" s="5">
        <v>13.7</v>
      </c>
      <c r="E37" s="5">
        <v>27.54</v>
      </c>
      <c r="F37" s="5">
        <v>451</v>
      </c>
      <c r="G37" s="6">
        <v>19.100000000000001</v>
      </c>
    </row>
    <row r="38" spans="1:7" outlineLevel="1" x14ac:dyDescent="0.3">
      <c r="A38" s="4" t="s">
        <v>43</v>
      </c>
      <c r="B38" s="5" t="s">
        <v>44</v>
      </c>
      <c r="C38" s="5">
        <v>0.26</v>
      </c>
      <c r="D38" s="5">
        <v>0.06</v>
      </c>
      <c r="E38" s="5">
        <v>15.22</v>
      </c>
      <c r="F38" s="5">
        <v>59</v>
      </c>
      <c r="G38" s="6">
        <v>6.6</v>
      </c>
    </row>
    <row r="39" spans="1:7" outlineLevel="1" x14ac:dyDescent="0.3">
      <c r="A39" s="4" t="s">
        <v>14</v>
      </c>
      <c r="B39" s="5">
        <v>150</v>
      </c>
      <c r="C39" s="5">
        <v>0.6</v>
      </c>
      <c r="D39" s="5"/>
      <c r="E39" s="5">
        <v>19.2</v>
      </c>
      <c r="F39" s="5">
        <v>83</v>
      </c>
      <c r="G39" s="6">
        <v>17.5</v>
      </c>
    </row>
    <row r="40" spans="1:7" x14ac:dyDescent="0.3">
      <c r="A40" s="7" t="s">
        <v>18</v>
      </c>
      <c r="B40" s="8"/>
      <c r="C40" s="8">
        <f>SUM(C36:C39)</f>
        <v>9.9699999999999989</v>
      </c>
      <c r="D40" s="8">
        <f t="shared" ref="D40:G40" si="4">SUM(D36:D38)</f>
        <v>17.569999999999997</v>
      </c>
      <c r="E40" s="8">
        <f>SUM(E36:E39)</f>
        <v>90.76</v>
      </c>
      <c r="F40" s="8">
        <f>SUM(F36:F39)</f>
        <v>745</v>
      </c>
      <c r="G40" s="9">
        <f t="shared" si="4"/>
        <v>30.700000000000003</v>
      </c>
    </row>
    <row r="41" spans="1:7" x14ac:dyDescent="0.3">
      <c r="A41" s="18" t="s">
        <v>39</v>
      </c>
      <c r="B41" s="18"/>
      <c r="C41" s="18" t="s">
        <v>19</v>
      </c>
      <c r="D41" s="18"/>
      <c r="E41" s="18"/>
      <c r="F41" s="2" t="s">
        <v>10</v>
      </c>
      <c r="G41" s="3"/>
    </row>
    <row r="42" spans="1:7" outlineLevel="1" x14ac:dyDescent="0.3">
      <c r="A42" s="4" t="s">
        <v>45</v>
      </c>
      <c r="B42" s="5">
        <v>60</v>
      </c>
      <c r="C42" s="5">
        <v>0.75</v>
      </c>
      <c r="D42" s="5">
        <v>0.06</v>
      </c>
      <c r="E42" s="5">
        <v>7.14</v>
      </c>
      <c r="F42" s="5">
        <v>31</v>
      </c>
      <c r="G42" s="6">
        <v>11.4</v>
      </c>
    </row>
    <row r="43" spans="1:7" ht="26.4" outlineLevel="1" x14ac:dyDescent="0.3">
      <c r="A43" s="4" t="s">
        <v>46</v>
      </c>
      <c r="B43" s="5" t="s">
        <v>22</v>
      </c>
      <c r="C43" s="5">
        <v>2.2200000000000002</v>
      </c>
      <c r="D43" s="5">
        <v>6.53</v>
      </c>
      <c r="E43" s="5">
        <v>14.56</v>
      </c>
      <c r="F43" s="5">
        <v>117</v>
      </c>
      <c r="G43" s="6">
        <v>16.899999999999999</v>
      </c>
    </row>
    <row r="44" spans="1:7" ht="26.4" outlineLevel="1" x14ac:dyDescent="0.3">
      <c r="A44" s="4" t="s">
        <v>47</v>
      </c>
      <c r="B44" s="5" t="s">
        <v>24</v>
      </c>
      <c r="C44" s="5">
        <v>8.99</v>
      </c>
      <c r="D44" s="5">
        <v>8.41</v>
      </c>
      <c r="E44" s="5">
        <v>21.11</v>
      </c>
      <c r="F44" s="5">
        <v>207</v>
      </c>
      <c r="G44" s="6">
        <v>34.4</v>
      </c>
    </row>
    <row r="45" spans="1:7" ht="26.4" outlineLevel="1" x14ac:dyDescent="0.3">
      <c r="A45" s="4" t="s">
        <v>48</v>
      </c>
      <c r="B45" s="5">
        <v>180</v>
      </c>
      <c r="C45" s="5">
        <v>4.41</v>
      </c>
      <c r="D45" s="5">
        <v>13.7</v>
      </c>
      <c r="E45" s="5">
        <v>42.26</v>
      </c>
      <c r="F45" s="5">
        <v>300</v>
      </c>
      <c r="G45" s="6">
        <v>12.6</v>
      </c>
    </row>
    <row r="46" spans="1:7" outlineLevel="1" x14ac:dyDescent="0.3">
      <c r="A46" s="4" t="s">
        <v>16</v>
      </c>
      <c r="B46" s="5">
        <v>180</v>
      </c>
      <c r="C46" s="5">
        <v>0.15</v>
      </c>
      <c r="D46" s="5">
        <v>0.05</v>
      </c>
      <c r="E46" s="5">
        <v>15.01</v>
      </c>
      <c r="F46" s="5">
        <v>57</v>
      </c>
      <c r="G46" s="6">
        <v>3</v>
      </c>
    </row>
    <row r="47" spans="1:7" outlineLevel="1" x14ac:dyDescent="0.3">
      <c r="A47" s="4" t="s">
        <v>17</v>
      </c>
      <c r="B47" s="5">
        <v>60</v>
      </c>
      <c r="C47" s="5">
        <v>4.5599999999999996</v>
      </c>
      <c r="D47" s="5">
        <v>0.48</v>
      </c>
      <c r="E47" s="5">
        <v>29.16</v>
      </c>
      <c r="F47" s="5">
        <v>143</v>
      </c>
      <c r="G47" s="6">
        <v>4.5</v>
      </c>
    </row>
    <row r="48" spans="1:7" x14ac:dyDescent="0.3">
      <c r="A48" s="7" t="s">
        <v>18</v>
      </c>
      <c r="B48" s="8"/>
      <c r="C48" s="8">
        <f>SUM(C42:C47)</f>
        <v>21.08</v>
      </c>
      <c r="D48" s="8">
        <f>SUM(D42:D47)</f>
        <v>29.23</v>
      </c>
      <c r="E48" s="8">
        <f>SUM(E42:E47)</f>
        <v>129.24</v>
      </c>
      <c r="F48" s="8">
        <f>SUM(F42:F47)</f>
        <v>855</v>
      </c>
      <c r="G48" s="9">
        <f>SUM(G42:G47)</f>
        <v>82.8</v>
      </c>
    </row>
    <row r="49" spans="1:7" x14ac:dyDescent="0.3">
      <c r="A49" s="13" t="s">
        <v>27</v>
      </c>
      <c r="B49" s="2"/>
      <c r="C49" s="2">
        <f>C48+C40</f>
        <v>31.049999999999997</v>
      </c>
      <c r="D49" s="2">
        <f>D48+D40</f>
        <v>46.8</v>
      </c>
      <c r="E49" s="2">
        <f>E48+E40</f>
        <v>220</v>
      </c>
      <c r="F49" s="2">
        <f>F48+F40</f>
        <v>1600</v>
      </c>
      <c r="G49" s="3">
        <f>G48+G40</f>
        <v>113.5</v>
      </c>
    </row>
    <row r="50" spans="1:7" x14ac:dyDescent="0.3">
      <c r="A50" s="18" t="s">
        <v>49</v>
      </c>
      <c r="B50" s="18"/>
      <c r="C50" s="18" t="s">
        <v>9</v>
      </c>
      <c r="D50" s="18"/>
      <c r="E50" s="18"/>
      <c r="F50" s="2" t="s">
        <v>10</v>
      </c>
      <c r="G50" s="3"/>
    </row>
    <row r="51" spans="1:7" outlineLevel="1" x14ac:dyDescent="0.3">
      <c r="A51" s="4" t="s">
        <v>29</v>
      </c>
      <c r="B51" s="5">
        <v>20</v>
      </c>
      <c r="C51" s="5">
        <v>4.5999999999999996</v>
      </c>
      <c r="D51" s="5">
        <v>5.8</v>
      </c>
      <c r="E51" s="5" t="s">
        <v>15</v>
      </c>
      <c r="F51" s="5">
        <v>72</v>
      </c>
      <c r="G51" s="6">
        <v>8.4</v>
      </c>
    </row>
    <row r="52" spans="1:7" ht="26.4" outlineLevel="1" x14ac:dyDescent="0.3">
      <c r="A52" s="4" t="s">
        <v>50</v>
      </c>
      <c r="B52" s="5" t="s">
        <v>13</v>
      </c>
      <c r="C52" s="5">
        <v>6.6</v>
      </c>
      <c r="D52" s="5">
        <v>7.32</v>
      </c>
      <c r="E52" s="5">
        <v>41.24</v>
      </c>
      <c r="F52" s="5">
        <v>256</v>
      </c>
      <c r="G52" s="6">
        <v>19.100000000000001</v>
      </c>
    </row>
    <row r="53" spans="1:7" outlineLevel="1" x14ac:dyDescent="0.3">
      <c r="A53" s="15" t="s">
        <v>31</v>
      </c>
      <c r="B53" s="5">
        <v>200</v>
      </c>
      <c r="C53" s="5">
        <v>3.1</v>
      </c>
      <c r="D53" s="5">
        <v>2.6</v>
      </c>
      <c r="E53" s="5">
        <v>23.97</v>
      </c>
      <c r="F53" s="5">
        <v>133</v>
      </c>
      <c r="G53" s="6">
        <v>7.2</v>
      </c>
    </row>
    <row r="54" spans="1:7" outlineLevel="1" x14ac:dyDescent="0.3">
      <c r="A54" s="15" t="s">
        <v>32</v>
      </c>
      <c r="B54" s="5">
        <v>70</v>
      </c>
      <c r="C54" s="5">
        <v>6.02</v>
      </c>
      <c r="D54" s="5">
        <v>0.56000000000000005</v>
      </c>
      <c r="E54" s="5">
        <v>31.22</v>
      </c>
      <c r="F54" s="5">
        <v>147</v>
      </c>
      <c r="G54" s="6">
        <v>4</v>
      </c>
    </row>
    <row r="55" spans="1:7" x14ac:dyDescent="0.3">
      <c r="A55" s="7" t="s">
        <v>18</v>
      </c>
      <c r="B55" s="8"/>
      <c r="C55" s="8">
        <f>SUM(C51:C54)</f>
        <v>20.32</v>
      </c>
      <c r="D55" s="8">
        <f t="shared" ref="D55:G55" si="5">SUM(D51:D54)</f>
        <v>16.28</v>
      </c>
      <c r="E55" s="8">
        <f t="shared" si="5"/>
        <v>96.43</v>
      </c>
      <c r="F55" s="8">
        <f t="shared" si="5"/>
        <v>608</v>
      </c>
      <c r="G55" s="9">
        <f t="shared" si="5"/>
        <v>38.700000000000003</v>
      </c>
    </row>
    <row r="56" spans="1:7" x14ac:dyDescent="0.3">
      <c r="A56" s="18" t="s">
        <v>49</v>
      </c>
      <c r="B56" s="18"/>
      <c r="C56" s="18" t="s">
        <v>19</v>
      </c>
      <c r="D56" s="18"/>
      <c r="E56" s="18"/>
      <c r="F56" s="2" t="s">
        <v>10</v>
      </c>
      <c r="G56" s="3"/>
    </row>
    <row r="57" spans="1:7" outlineLevel="1" x14ac:dyDescent="0.3">
      <c r="A57" s="4" t="s">
        <v>51</v>
      </c>
      <c r="B57" s="5">
        <v>100</v>
      </c>
      <c r="C57" s="5">
        <v>1.1000000000000001</v>
      </c>
      <c r="D57" s="5">
        <v>10.02</v>
      </c>
      <c r="E57" s="5">
        <v>13.77</v>
      </c>
      <c r="F57" s="5">
        <v>147</v>
      </c>
      <c r="G57" s="6">
        <v>7.8</v>
      </c>
    </row>
    <row r="58" spans="1:7" outlineLevel="1" x14ac:dyDescent="0.3">
      <c r="A58" s="4" t="s">
        <v>52</v>
      </c>
      <c r="B58" s="5">
        <v>250</v>
      </c>
      <c r="C58" s="5">
        <v>1.89</v>
      </c>
      <c r="D58" s="5">
        <v>4.41</v>
      </c>
      <c r="E58" s="5">
        <v>13.11</v>
      </c>
      <c r="F58" s="5">
        <v>96</v>
      </c>
      <c r="G58" s="6">
        <v>21</v>
      </c>
    </row>
    <row r="59" spans="1:7" outlineLevel="1" x14ac:dyDescent="0.3">
      <c r="A59" s="4" t="s">
        <v>53</v>
      </c>
      <c r="B59" s="5" t="s">
        <v>54</v>
      </c>
      <c r="C59" s="5">
        <v>18.91</v>
      </c>
      <c r="D59" s="5">
        <v>6.13</v>
      </c>
      <c r="E59" s="5">
        <v>40.53</v>
      </c>
      <c r="F59" s="5">
        <v>362</v>
      </c>
      <c r="G59" s="6">
        <v>46.6</v>
      </c>
    </row>
    <row r="60" spans="1:7" outlineLevel="1" x14ac:dyDescent="0.3">
      <c r="A60" s="4" t="s">
        <v>55</v>
      </c>
      <c r="B60" s="5">
        <v>200</v>
      </c>
      <c r="C60" s="5">
        <v>1</v>
      </c>
      <c r="D60" s="5" t="s">
        <v>15</v>
      </c>
      <c r="E60" s="5">
        <v>23.4</v>
      </c>
      <c r="F60" s="5">
        <v>94</v>
      </c>
      <c r="G60" s="6">
        <v>12</v>
      </c>
    </row>
    <row r="61" spans="1:7" outlineLevel="1" x14ac:dyDescent="0.3">
      <c r="A61" s="4" t="s">
        <v>17</v>
      </c>
      <c r="B61" s="5">
        <v>60</v>
      </c>
      <c r="C61" s="5">
        <v>4.5599999999999996</v>
      </c>
      <c r="D61" s="5">
        <v>0.48</v>
      </c>
      <c r="E61" s="5">
        <v>29.16</v>
      </c>
      <c r="F61" s="5">
        <v>143</v>
      </c>
      <c r="G61" s="6">
        <v>4.5</v>
      </c>
    </row>
    <row r="62" spans="1:7" x14ac:dyDescent="0.3">
      <c r="A62" s="7" t="s">
        <v>18</v>
      </c>
      <c r="B62" s="8"/>
      <c r="C62" s="8">
        <f>SUM(C57:C61)</f>
        <v>27.459999999999997</v>
      </c>
      <c r="D62" s="8">
        <f t="shared" ref="D62:G62" si="6">SUM(D57:D61)</f>
        <v>21.04</v>
      </c>
      <c r="E62" s="8">
        <v>99.388000000000005</v>
      </c>
      <c r="F62" s="8">
        <f t="shared" si="6"/>
        <v>842</v>
      </c>
      <c r="G62" s="9">
        <f t="shared" si="6"/>
        <v>91.9</v>
      </c>
    </row>
    <row r="63" spans="1:7" x14ac:dyDescent="0.3">
      <c r="A63" s="13" t="s">
        <v>27</v>
      </c>
      <c r="B63" s="2"/>
      <c r="C63" s="2">
        <f>C62+C55</f>
        <v>47.78</v>
      </c>
      <c r="D63" s="2">
        <f t="shared" ref="D63:G63" si="7">D62+D55</f>
        <v>37.32</v>
      </c>
      <c r="E63" s="2">
        <f t="shared" si="7"/>
        <v>195.81800000000001</v>
      </c>
      <c r="F63" s="2">
        <f t="shared" si="7"/>
        <v>1450</v>
      </c>
      <c r="G63" s="3">
        <f t="shared" si="7"/>
        <v>130.60000000000002</v>
      </c>
    </row>
    <row r="64" spans="1:7" x14ac:dyDescent="0.3">
      <c r="A64" s="18" t="s">
        <v>56</v>
      </c>
      <c r="B64" s="18"/>
      <c r="C64" s="18" t="s">
        <v>9</v>
      </c>
      <c r="D64" s="18"/>
      <c r="E64" s="18"/>
      <c r="F64" s="2" t="s">
        <v>10</v>
      </c>
      <c r="G64" s="3"/>
    </row>
    <row r="65" spans="1:7" outlineLevel="1" x14ac:dyDescent="0.3">
      <c r="A65" s="4" t="s">
        <v>57</v>
      </c>
      <c r="B65" s="5">
        <v>100</v>
      </c>
      <c r="C65" s="5">
        <v>5.19</v>
      </c>
      <c r="D65" s="5">
        <v>0.28999999999999998</v>
      </c>
      <c r="E65" s="5">
        <v>0.14000000000000001</v>
      </c>
      <c r="F65" s="5">
        <v>24</v>
      </c>
      <c r="G65" s="6">
        <v>10</v>
      </c>
    </row>
    <row r="66" spans="1:7" outlineLevel="1" x14ac:dyDescent="0.3">
      <c r="A66" s="4" t="s">
        <v>58</v>
      </c>
      <c r="B66" s="5" t="s">
        <v>59</v>
      </c>
      <c r="C66" s="5">
        <v>15.69</v>
      </c>
      <c r="D66" s="5">
        <v>14.4</v>
      </c>
      <c r="E66" s="5">
        <v>89.56</v>
      </c>
      <c r="F66" s="5">
        <v>555</v>
      </c>
      <c r="G66" s="6">
        <v>18.100000000000001</v>
      </c>
    </row>
    <row r="67" spans="1:7" outlineLevel="1" x14ac:dyDescent="0.3">
      <c r="A67" s="4" t="s">
        <v>16</v>
      </c>
      <c r="B67" s="5">
        <v>200</v>
      </c>
      <c r="C67" s="5">
        <v>0.2</v>
      </c>
      <c r="D67" s="5">
        <v>0.05</v>
      </c>
      <c r="E67" s="5">
        <v>15.01</v>
      </c>
      <c r="F67" s="5">
        <v>57</v>
      </c>
      <c r="G67" s="6">
        <v>3</v>
      </c>
    </row>
    <row r="68" spans="1:7" outlineLevel="1" x14ac:dyDescent="0.3">
      <c r="A68" s="4" t="s">
        <v>32</v>
      </c>
      <c r="B68" s="5">
        <v>50</v>
      </c>
      <c r="C68" s="5">
        <v>4.3</v>
      </c>
      <c r="D68" s="5">
        <v>0.4</v>
      </c>
      <c r="E68" s="5">
        <v>22.3</v>
      </c>
      <c r="F68" s="5">
        <v>105</v>
      </c>
      <c r="G68" s="6">
        <v>4</v>
      </c>
    </row>
    <row r="69" spans="1:7" x14ac:dyDescent="0.3">
      <c r="A69" s="7" t="s">
        <v>18</v>
      </c>
      <c r="B69" s="8"/>
      <c r="C69" s="8">
        <f>SUM(C65:C68)</f>
        <v>25.38</v>
      </c>
      <c r="D69" s="8">
        <f t="shared" ref="D69:G69" si="8">SUM(D65:D68)</f>
        <v>15.14</v>
      </c>
      <c r="E69" s="8">
        <f t="shared" si="8"/>
        <v>127.01</v>
      </c>
      <c r="F69" s="8">
        <f t="shared" si="8"/>
        <v>741</v>
      </c>
      <c r="G69" s="9">
        <f t="shared" si="8"/>
        <v>35.1</v>
      </c>
    </row>
    <row r="70" spans="1:7" x14ac:dyDescent="0.3">
      <c r="A70" s="18" t="s">
        <v>56</v>
      </c>
      <c r="B70" s="18"/>
      <c r="C70" s="18" t="s">
        <v>19</v>
      </c>
      <c r="D70" s="18"/>
      <c r="E70" s="18"/>
      <c r="F70" s="2" t="s">
        <v>10</v>
      </c>
      <c r="G70" s="3"/>
    </row>
    <row r="71" spans="1:7" outlineLevel="1" x14ac:dyDescent="0.3">
      <c r="A71" s="4" t="s">
        <v>60</v>
      </c>
      <c r="B71" s="5">
        <v>60</v>
      </c>
      <c r="C71" s="5">
        <v>0.75</v>
      </c>
      <c r="D71" s="5">
        <v>0.06</v>
      </c>
      <c r="E71" s="5">
        <v>7.14</v>
      </c>
      <c r="F71" s="5">
        <v>31</v>
      </c>
      <c r="G71" s="6">
        <v>10.8</v>
      </c>
    </row>
    <row r="72" spans="1:7" ht="26.4" outlineLevel="1" x14ac:dyDescent="0.3">
      <c r="A72" s="4" t="s">
        <v>61</v>
      </c>
      <c r="B72" s="5" t="s">
        <v>62</v>
      </c>
      <c r="C72" s="5">
        <v>4.4000000000000004</v>
      </c>
      <c r="D72" s="5">
        <v>3.36</v>
      </c>
      <c r="E72" s="5">
        <v>20.29</v>
      </c>
      <c r="F72" s="5">
        <v>124</v>
      </c>
      <c r="G72" s="6">
        <v>21</v>
      </c>
    </row>
    <row r="73" spans="1:7" outlineLevel="1" x14ac:dyDescent="0.3">
      <c r="A73" s="4" t="s">
        <v>63</v>
      </c>
      <c r="B73" s="5" t="s">
        <v>24</v>
      </c>
      <c r="C73" s="5">
        <v>10.47</v>
      </c>
      <c r="D73" s="5">
        <v>9.33</v>
      </c>
      <c r="E73" s="5">
        <v>6.93</v>
      </c>
      <c r="F73" s="5">
        <v>265</v>
      </c>
      <c r="G73" s="6">
        <v>33.1</v>
      </c>
    </row>
    <row r="74" spans="1:7" outlineLevel="1" x14ac:dyDescent="0.3">
      <c r="A74" s="4" t="s">
        <v>64</v>
      </c>
      <c r="B74" s="5">
        <v>180</v>
      </c>
      <c r="C74" s="5">
        <v>4.32</v>
      </c>
      <c r="D74" s="5">
        <v>6.32</v>
      </c>
      <c r="E74" s="5">
        <v>19.84</v>
      </c>
      <c r="F74" s="5">
        <v>148</v>
      </c>
      <c r="G74" s="6">
        <v>10.199999999999999</v>
      </c>
    </row>
    <row r="75" spans="1:7" outlineLevel="1" x14ac:dyDescent="0.3">
      <c r="A75" s="4" t="s">
        <v>65</v>
      </c>
      <c r="B75" s="5">
        <v>180</v>
      </c>
      <c r="C75" s="5">
        <v>0.94</v>
      </c>
      <c r="D75" s="5" t="s">
        <v>15</v>
      </c>
      <c r="E75" s="5">
        <v>27.86</v>
      </c>
      <c r="F75" s="5">
        <v>111</v>
      </c>
      <c r="G75" s="6">
        <v>9.4</v>
      </c>
    </row>
    <row r="76" spans="1:7" outlineLevel="1" x14ac:dyDescent="0.3">
      <c r="A76" s="4" t="s">
        <v>17</v>
      </c>
      <c r="B76" s="5">
        <v>60</v>
      </c>
      <c r="C76" s="5">
        <v>4.5599999999999996</v>
      </c>
      <c r="D76" s="5">
        <v>0.48</v>
      </c>
      <c r="E76" s="5">
        <v>29.16</v>
      </c>
      <c r="F76" s="5">
        <v>143</v>
      </c>
      <c r="G76" s="6">
        <v>4.5</v>
      </c>
    </row>
    <row r="77" spans="1:7" x14ac:dyDescent="0.3">
      <c r="A77" s="7" t="s">
        <v>18</v>
      </c>
      <c r="B77" s="8"/>
      <c r="C77" s="8">
        <f>SUM(C71:C76)</f>
        <v>25.44</v>
      </c>
      <c r="D77" s="8">
        <f>SUM(D71:D76)</f>
        <v>19.55</v>
      </c>
      <c r="E77" s="8">
        <f>SUM(E71:E76)</f>
        <v>111.22</v>
      </c>
      <c r="F77" s="8">
        <f>SUM(F71:F76)</f>
        <v>822</v>
      </c>
      <c r="G77" s="9">
        <f>SUM(G71:G76)</f>
        <v>89.000000000000014</v>
      </c>
    </row>
    <row r="78" spans="1:7" x14ac:dyDescent="0.3">
      <c r="A78" s="13" t="s">
        <v>27</v>
      </c>
      <c r="B78" s="2"/>
      <c r="C78" s="2">
        <f>C77+C69</f>
        <v>50.82</v>
      </c>
      <c r="D78" s="2">
        <f>D77+D69</f>
        <v>34.69</v>
      </c>
      <c r="E78" s="2">
        <f>E77+E69</f>
        <v>238.23000000000002</v>
      </c>
      <c r="F78" s="2">
        <f>F77+F69</f>
        <v>1563</v>
      </c>
      <c r="G78" s="3">
        <f>G77+G69</f>
        <v>124.10000000000002</v>
      </c>
    </row>
    <row r="79" spans="1:7" x14ac:dyDescent="0.3">
      <c r="A79" s="18" t="s">
        <v>66</v>
      </c>
      <c r="B79" s="18"/>
      <c r="C79" s="18" t="s">
        <v>9</v>
      </c>
      <c r="D79" s="18"/>
      <c r="E79" s="18"/>
      <c r="F79" s="2" t="s">
        <v>10</v>
      </c>
      <c r="G79" s="3"/>
    </row>
    <row r="80" spans="1:7" outlineLevel="1" x14ac:dyDescent="0.3">
      <c r="A80" s="4" t="s">
        <v>20</v>
      </c>
      <c r="B80" s="5">
        <v>20</v>
      </c>
      <c r="C80" s="5">
        <v>1</v>
      </c>
      <c r="D80" s="5">
        <v>0.47</v>
      </c>
      <c r="E80" s="5">
        <v>1.6</v>
      </c>
      <c r="F80" s="5">
        <v>3</v>
      </c>
      <c r="G80" s="6">
        <v>7.2</v>
      </c>
    </row>
    <row r="81" spans="1:7" outlineLevel="1" x14ac:dyDescent="0.3">
      <c r="A81" s="4" t="s">
        <v>67</v>
      </c>
      <c r="B81" s="5">
        <v>150</v>
      </c>
      <c r="C81" s="5">
        <v>15.74</v>
      </c>
      <c r="D81" s="5">
        <v>25.11</v>
      </c>
      <c r="E81" s="5">
        <v>3.06</v>
      </c>
      <c r="F81" s="5">
        <v>300</v>
      </c>
      <c r="G81" s="6">
        <v>22.7</v>
      </c>
    </row>
    <row r="82" spans="1:7" outlineLevel="1" x14ac:dyDescent="0.3">
      <c r="A82" s="4" t="s">
        <v>43</v>
      </c>
      <c r="B82" s="5" t="s">
        <v>68</v>
      </c>
      <c r="C82" s="5">
        <v>0.26</v>
      </c>
      <c r="D82" s="5">
        <v>0.06</v>
      </c>
      <c r="E82" s="5">
        <v>15.22</v>
      </c>
      <c r="F82" s="5">
        <v>59</v>
      </c>
      <c r="G82" s="6">
        <v>6.6</v>
      </c>
    </row>
    <row r="83" spans="1:7" outlineLevel="1" x14ac:dyDescent="0.3">
      <c r="A83" s="4" t="s">
        <v>32</v>
      </c>
      <c r="B83" s="5">
        <v>50</v>
      </c>
      <c r="C83" s="5">
        <v>4.3</v>
      </c>
      <c r="D83" s="5">
        <v>0.4</v>
      </c>
      <c r="E83" s="5">
        <v>22.3</v>
      </c>
      <c r="F83" s="5">
        <v>105</v>
      </c>
      <c r="G83" s="6">
        <v>4</v>
      </c>
    </row>
    <row r="84" spans="1:7" outlineLevel="1" x14ac:dyDescent="0.3">
      <c r="A84" s="4" t="s">
        <v>14</v>
      </c>
      <c r="B84" s="5">
        <v>150</v>
      </c>
      <c r="C84" s="5">
        <v>0.6</v>
      </c>
      <c r="D84" s="5"/>
      <c r="E84" s="5">
        <v>19.2</v>
      </c>
      <c r="F84" s="5">
        <v>83</v>
      </c>
      <c r="G84" s="6">
        <v>17.5</v>
      </c>
    </row>
    <row r="85" spans="1:7" x14ac:dyDescent="0.3">
      <c r="A85" s="7" t="s">
        <v>18</v>
      </c>
      <c r="B85" s="8"/>
      <c r="C85" s="8">
        <f>SUM(C80:C84)</f>
        <v>21.900000000000006</v>
      </c>
      <c r="D85" s="8">
        <f>SUM(D80:D83)</f>
        <v>26.039999999999996</v>
      </c>
      <c r="E85" s="8">
        <f>SUM(E80:E84)</f>
        <v>61.38000000000001</v>
      </c>
      <c r="F85" s="8">
        <f>SUM(F80:F84)</f>
        <v>550</v>
      </c>
      <c r="G85" s="9">
        <f>SUM(G80:G83)</f>
        <v>40.5</v>
      </c>
    </row>
    <row r="86" spans="1:7" x14ac:dyDescent="0.3">
      <c r="A86" s="18" t="s">
        <v>66</v>
      </c>
      <c r="B86" s="18"/>
      <c r="C86" s="18" t="s">
        <v>19</v>
      </c>
      <c r="D86" s="18"/>
      <c r="E86" s="18"/>
      <c r="F86" s="2" t="s">
        <v>10</v>
      </c>
      <c r="G86" s="3"/>
    </row>
    <row r="87" spans="1:7" outlineLevel="1" x14ac:dyDescent="0.3">
      <c r="A87" s="4" t="s">
        <v>69</v>
      </c>
      <c r="B87" s="5">
        <v>20</v>
      </c>
      <c r="C87" s="5">
        <v>0.22</v>
      </c>
      <c r="D87" s="5">
        <v>0.04</v>
      </c>
      <c r="E87" s="5">
        <v>0.76</v>
      </c>
      <c r="F87" s="5">
        <v>4</v>
      </c>
      <c r="G87" s="6">
        <v>9.6</v>
      </c>
    </row>
    <row r="88" spans="1:7" ht="26.4" outlineLevel="1" x14ac:dyDescent="0.3">
      <c r="A88" s="4" t="s">
        <v>70</v>
      </c>
      <c r="B88" s="5">
        <v>250</v>
      </c>
      <c r="C88" s="5">
        <v>2.84</v>
      </c>
      <c r="D88" s="5">
        <v>2.67</v>
      </c>
      <c r="E88" s="5">
        <v>23.95</v>
      </c>
      <c r="F88" s="5">
        <v>125</v>
      </c>
      <c r="G88" s="6">
        <v>21</v>
      </c>
    </row>
    <row r="89" spans="1:7" outlineLevel="1" x14ac:dyDescent="0.3">
      <c r="A89" s="4" t="s">
        <v>71</v>
      </c>
      <c r="B89" s="5" t="s">
        <v>24</v>
      </c>
      <c r="C89" s="5">
        <v>10.47</v>
      </c>
      <c r="D89" s="5">
        <v>9.33</v>
      </c>
      <c r="E89" s="5">
        <v>6.93</v>
      </c>
      <c r="F89" s="5">
        <v>265</v>
      </c>
      <c r="G89" s="6">
        <v>44.4</v>
      </c>
    </row>
    <row r="90" spans="1:7" outlineLevel="1" x14ac:dyDescent="0.3">
      <c r="A90" s="4" t="s">
        <v>72</v>
      </c>
      <c r="B90" s="5">
        <v>180</v>
      </c>
      <c r="C90" s="5">
        <v>19.36</v>
      </c>
      <c r="D90" s="5">
        <v>5.91</v>
      </c>
      <c r="E90" s="5">
        <v>48.42</v>
      </c>
      <c r="F90" s="5">
        <v>312</v>
      </c>
      <c r="G90" s="6">
        <v>9</v>
      </c>
    </row>
    <row r="91" spans="1:7" outlineLevel="1" x14ac:dyDescent="0.3">
      <c r="A91" s="4" t="s">
        <v>73</v>
      </c>
      <c r="B91" s="5">
        <v>180</v>
      </c>
      <c r="C91" s="5">
        <v>0.38</v>
      </c>
      <c r="D91" s="5" t="s">
        <v>15</v>
      </c>
      <c r="E91" s="5">
        <v>27.47</v>
      </c>
      <c r="F91" s="5">
        <v>107</v>
      </c>
      <c r="G91" s="6">
        <v>9.4</v>
      </c>
    </row>
    <row r="92" spans="1:7" outlineLevel="1" x14ac:dyDescent="0.3">
      <c r="A92" s="4" t="s">
        <v>17</v>
      </c>
      <c r="B92" s="5">
        <v>60</v>
      </c>
      <c r="C92" s="5">
        <v>4.5599999999999996</v>
      </c>
      <c r="D92" s="5">
        <v>0.48</v>
      </c>
      <c r="E92" s="5">
        <v>29.16</v>
      </c>
      <c r="F92" s="5">
        <v>143</v>
      </c>
      <c r="G92" s="6">
        <v>4.5</v>
      </c>
    </row>
    <row r="93" spans="1:7" x14ac:dyDescent="0.3">
      <c r="A93" s="7" t="s">
        <v>18</v>
      </c>
      <c r="B93" s="8"/>
      <c r="C93" s="8">
        <f>SUM(C87:C92)</f>
        <v>37.830000000000005</v>
      </c>
      <c r="D93" s="8">
        <f t="shared" ref="D93:G93" si="9">SUM(D87:D92)</f>
        <v>18.43</v>
      </c>
      <c r="E93" s="8">
        <f t="shared" si="9"/>
        <v>136.69</v>
      </c>
      <c r="F93" s="8">
        <f t="shared" si="9"/>
        <v>956</v>
      </c>
      <c r="G93" s="9">
        <f t="shared" si="9"/>
        <v>97.9</v>
      </c>
    </row>
    <row r="94" spans="1:7" x14ac:dyDescent="0.3">
      <c r="A94" s="13" t="s">
        <v>27</v>
      </c>
      <c r="B94" s="2"/>
      <c r="C94" s="2">
        <f>C93+C85</f>
        <v>59.730000000000011</v>
      </c>
      <c r="D94" s="2">
        <f t="shared" ref="D94:G94" si="10">D93+D85</f>
        <v>44.47</v>
      </c>
      <c r="E94" s="2">
        <f t="shared" si="10"/>
        <v>198.07</v>
      </c>
      <c r="F94" s="2">
        <f t="shared" si="10"/>
        <v>1506</v>
      </c>
      <c r="G94" s="3">
        <f t="shared" si="10"/>
        <v>138.4</v>
      </c>
    </row>
    <row r="95" spans="1:7" x14ac:dyDescent="0.3">
      <c r="A95" s="18" t="s">
        <v>8</v>
      </c>
      <c r="B95" s="18"/>
      <c r="C95" s="18" t="s">
        <v>9</v>
      </c>
      <c r="D95" s="18"/>
      <c r="E95" s="18"/>
      <c r="F95" s="2" t="s">
        <v>74</v>
      </c>
      <c r="G95" s="3"/>
    </row>
    <row r="96" spans="1:7" outlineLevel="1" x14ac:dyDescent="0.3">
      <c r="A96" s="4" t="s">
        <v>11</v>
      </c>
      <c r="B96" s="5">
        <v>40</v>
      </c>
      <c r="C96" s="5">
        <v>1.3</v>
      </c>
      <c r="D96" s="5">
        <v>1.1000000000000001</v>
      </c>
      <c r="E96" s="5">
        <v>32.4</v>
      </c>
      <c r="F96" s="5">
        <v>140</v>
      </c>
      <c r="G96" s="6">
        <v>17</v>
      </c>
    </row>
    <row r="97" spans="1:7" ht="26.4" outlineLevel="1" x14ac:dyDescent="0.3">
      <c r="A97" s="4" t="s">
        <v>75</v>
      </c>
      <c r="B97" s="5" t="s">
        <v>13</v>
      </c>
      <c r="C97" s="5">
        <v>6.5</v>
      </c>
      <c r="D97" s="5">
        <v>7.19</v>
      </c>
      <c r="E97" s="5">
        <v>47.3</v>
      </c>
      <c r="F97" s="5">
        <v>277</v>
      </c>
      <c r="G97" s="6">
        <v>19.100000000000001</v>
      </c>
    </row>
    <row r="98" spans="1:7" outlineLevel="1" x14ac:dyDescent="0.3">
      <c r="A98" s="4" t="s">
        <v>43</v>
      </c>
      <c r="B98" s="5" t="s">
        <v>44</v>
      </c>
      <c r="C98" s="5">
        <v>0.26</v>
      </c>
      <c r="D98" s="5">
        <v>0.06</v>
      </c>
      <c r="E98" s="5">
        <v>15.22</v>
      </c>
      <c r="F98" s="5">
        <v>58</v>
      </c>
      <c r="G98" s="6">
        <v>6.6</v>
      </c>
    </row>
    <row r="99" spans="1:7" outlineLevel="1" x14ac:dyDescent="0.3">
      <c r="A99" s="4" t="s">
        <v>17</v>
      </c>
      <c r="B99" s="5">
        <v>50</v>
      </c>
      <c r="C99" s="5">
        <v>3.8</v>
      </c>
      <c r="D99" s="5">
        <v>0.4</v>
      </c>
      <c r="E99" s="5">
        <v>24.3</v>
      </c>
      <c r="F99" s="5">
        <v>119</v>
      </c>
      <c r="G99" s="6">
        <v>4.5</v>
      </c>
    </row>
    <row r="100" spans="1:7" x14ac:dyDescent="0.3">
      <c r="A100" s="7" t="s">
        <v>18</v>
      </c>
      <c r="B100" s="8"/>
      <c r="C100" s="8">
        <f>SUM(C96:C99)</f>
        <v>11.86</v>
      </c>
      <c r="D100" s="8">
        <f>SUM(D96:D99)</f>
        <v>8.7500000000000018</v>
      </c>
      <c r="E100" s="8">
        <f>SUM(E96:E99)</f>
        <v>119.21999999999998</v>
      </c>
      <c r="F100" s="8">
        <f>SUM(F96:F99)</f>
        <v>594</v>
      </c>
      <c r="G100" s="9">
        <f>SUM(G96:G99)</f>
        <v>47.2</v>
      </c>
    </row>
    <row r="101" spans="1:7" x14ac:dyDescent="0.3">
      <c r="A101" s="18" t="s">
        <v>8</v>
      </c>
      <c r="B101" s="18"/>
      <c r="C101" s="18" t="s">
        <v>19</v>
      </c>
      <c r="D101" s="18"/>
      <c r="E101" s="18"/>
      <c r="F101" s="2" t="s">
        <v>74</v>
      </c>
      <c r="G101" s="3"/>
    </row>
    <row r="102" spans="1:7" outlineLevel="1" x14ac:dyDescent="0.3">
      <c r="A102" s="4" t="s">
        <v>76</v>
      </c>
      <c r="B102" s="5">
        <v>60</v>
      </c>
      <c r="C102" s="5">
        <v>1.25</v>
      </c>
      <c r="D102" s="5">
        <v>0.1</v>
      </c>
      <c r="E102" s="5">
        <v>11.9</v>
      </c>
      <c r="F102" s="5">
        <v>52</v>
      </c>
      <c r="G102" s="6">
        <v>15.4</v>
      </c>
    </row>
    <row r="103" spans="1:7" outlineLevel="1" x14ac:dyDescent="0.3">
      <c r="A103" s="4" t="s">
        <v>77</v>
      </c>
      <c r="B103" s="5" t="s">
        <v>22</v>
      </c>
      <c r="C103" s="5">
        <v>2.79</v>
      </c>
      <c r="D103" s="5">
        <v>6.61</v>
      </c>
      <c r="E103" s="5">
        <v>20.3</v>
      </c>
      <c r="F103" s="5">
        <v>143</v>
      </c>
      <c r="G103" s="6">
        <v>28.7</v>
      </c>
    </row>
    <row r="104" spans="1:7" outlineLevel="1" x14ac:dyDescent="0.3">
      <c r="A104" s="4" t="s">
        <v>78</v>
      </c>
      <c r="B104" s="5">
        <v>230</v>
      </c>
      <c r="C104" s="5">
        <v>18.23</v>
      </c>
      <c r="D104" s="5">
        <v>8.77</v>
      </c>
      <c r="E104" s="5">
        <v>30.48</v>
      </c>
      <c r="F104" s="5">
        <v>343</v>
      </c>
      <c r="G104" s="6">
        <v>47.9</v>
      </c>
    </row>
    <row r="105" spans="1:7" outlineLevel="1" x14ac:dyDescent="0.3">
      <c r="A105" s="4" t="s">
        <v>38</v>
      </c>
      <c r="B105" s="5">
        <v>200</v>
      </c>
      <c r="C105" s="5">
        <v>0.08</v>
      </c>
      <c r="D105" s="5">
        <v>0</v>
      </c>
      <c r="E105" s="5">
        <v>33.549999999999997</v>
      </c>
      <c r="F105" s="5">
        <v>127</v>
      </c>
      <c r="G105" s="6">
        <v>9.4</v>
      </c>
    </row>
    <row r="106" spans="1:7" outlineLevel="1" x14ac:dyDescent="0.3">
      <c r="A106" s="4" t="s">
        <v>17</v>
      </c>
      <c r="B106" s="5">
        <v>60</v>
      </c>
      <c r="C106" s="5">
        <v>4.5599999999999996</v>
      </c>
      <c r="D106" s="5">
        <v>0.48</v>
      </c>
      <c r="E106" s="5">
        <v>29.16</v>
      </c>
      <c r="F106" s="5">
        <v>143</v>
      </c>
      <c r="G106" s="6">
        <v>4.5</v>
      </c>
    </row>
    <row r="107" spans="1:7" x14ac:dyDescent="0.3">
      <c r="A107" s="7" t="s">
        <v>18</v>
      </c>
      <c r="B107" s="8"/>
      <c r="C107" s="8">
        <f>SUM(C102:C106)</f>
        <v>26.909999999999997</v>
      </c>
      <c r="D107" s="8">
        <f>SUM(D102:D106)</f>
        <v>15.96</v>
      </c>
      <c r="E107" s="8">
        <f>SUM(E102:E106)</f>
        <v>125.39</v>
      </c>
      <c r="F107" s="8">
        <f>SUM(F102:F106)</f>
        <v>808</v>
      </c>
      <c r="G107" s="9">
        <f>SUM(G102:G106)</f>
        <v>105.9</v>
      </c>
    </row>
    <row r="108" spans="1:7" x14ac:dyDescent="0.3">
      <c r="A108" s="13" t="s">
        <v>27</v>
      </c>
      <c r="B108" s="2"/>
      <c r="C108" s="2">
        <f>C107+C100</f>
        <v>38.769999999999996</v>
      </c>
      <c r="D108" s="2">
        <f>D107+D100</f>
        <v>24.71</v>
      </c>
      <c r="E108" s="2">
        <f>E107+E100</f>
        <v>244.60999999999999</v>
      </c>
      <c r="F108" s="2">
        <f>F107+F100</f>
        <v>1402</v>
      </c>
      <c r="G108" s="3">
        <f>G107+G100</f>
        <v>153.10000000000002</v>
      </c>
    </row>
    <row r="109" spans="1:7" x14ac:dyDescent="0.3">
      <c r="A109" s="18" t="s">
        <v>28</v>
      </c>
      <c r="B109" s="18"/>
      <c r="C109" s="18" t="s">
        <v>9</v>
      </c>
      <c r="D109" s="18"/>
      <c r="E109" s="18"/>
      <c r="F109" s="2" t="s">
        <v>74</v>
      </c>
      <c r="G109" s="3"/>
    </row>
    <row r="110" spans="1:7" outlineLevel="1" x14ac:dyDescent="0.3">
      <c r="A110" s="4" t="s">
        <v>40</v>
      </c>
      <c r="B110" s="14" t="s">
        <v>79</v>
      </c>
      <c r="C110" s="5">
        <v>2.4300000000000002</v>
      </c>
      <c r="D110" s="5">
        <v>3.81</v>
      </c>
      <c r="E110" s="5">
        <v>23.53</v>
      </c>
      <c r="F110" s="5">
        <v>113</v>
      </c>
      <c r="G110" s="6">
        <v>5</v>
      </c>
    </row>
    <row r="111" spans="1:7" ht="26.4" outlineLevel="1" x14ac:dyDescent="0.3">
      <c r="A111" s="4" t="s">
        <v>80</v>
      </c>
      <c r="B111" s="5" t="s">
        <v>13</v>
      </c>
      <c r="C111" s="5">
        <v>8.26</v>
      </c>
      <c r="D111" s="5">
        <v>9.1300000000000008</v>
      </c>
      <c r="E111" s="5"/>
      <c r="F111" s="5"/>
      <c r="G111" s="6">
        <v>19.100000000000001</v>
      </c>
    </row>
    <row r="112" spans="1:7" outlineLevel="1" x14ac:dyDescent="0.3">
      <c r="A112" s="4" t="s">
        <v>14</v>
      </c>
      <c r="B112" s="5">
        <v>150</v>
      </c>
      <c r="C112" s="5">
        <v>0.8</v>
      </c>
      <c r="D112" s="5"/>
      <c r="E112" s="5">
        <v>17.2</v>
      </c>
      <c r="F112" s="5">
        <v>76</v>
      </c>
      <c r="G112" s="6">
        <v>17.5</v>
      </c>
    </row>
    <row r="113" spans="1:7" outlineLevel="1" x14ac:dyDescent="0.3">
      <c r="A113" s="4" t="s">
        <v>16</v>
      </c>
      <c r="B113" s="5">
        <v>180</v>
      </c>
      <c r="C113" s="5">
        <v>0.15</v>
      </c>
      <c r="D113" s="5">
        <v>0.05</v>
      </c>
      <c r="E113" s="5">
        <v>15.01</v>
      </c>
      <c r="F113" s="5">
        <v>57</v>
      </c>
      <c r="G113" s="6">
        <v>3</v>
      </c>
    </row>
    <row r="114" spans="1:7" x14ac:dyDescent="0.3">
      <c r="A114" s="7" t="s">
        <v>18</v>
      </c>
      <c r="B114" s="8"/>
      <c r="C114" s="8">
        <f>SUM(C110:C113)</f>
        <v>11.64</v>
      </c>
      <c r="D114" s="8">
        <f t="shared" ref="D114:G114" si="11">SUM(D110:D113)</f>
        <v>12.990000000000002</v>
      </c>
      <c r="E114" s="8">
        <f t="shared" si="11"/>
        <v>55.74</v>
      </c>
      <c r="F114" s="8">
        <f t="shared" si="11"/>
        <v>246</v>
      </c>
      <c r="G114" s="9">
        <f t="shared" si="11"/>
        <v>44.6</v>
      </c>
    </row>
    <row r="115" spans="1:7" x14ac:dyDescent="0.3">
      <c r="A115" s="18" t="s">
        <v>28</v>
      </c>
      <c r="B115" s="18"/>
      <c r="C115" s="18" t="s">
        <v>19</v>
      </c>
      <c r="D115" s="18"/>
      <c r="E115" s="18"/>
      <c r="F115" s="2" t="s">
        <v>74</v>
      </c>
      <c r="G115" s="3"/>
    </row>
    <row r="116" spans="1:7" outlineLevel="1" x14ac:dyDescent="0.3">
      <c r="A116" s="4" t="s">
        <v>81</v>
      </c>
      <c r="B116" s="5">
        <v>60</v>
      </c>
      <c r="C116" s="5">
        <v>0.75</v>
      </c>
      <c r="D116" s="5">
        <v>0.06</v>
      </c>
      <c r="E116" s="5">
        <v>7.14</v>
      </c>
      <c r="F116" s="5">
        <v>31</v>
      </c>
      <c r="G116" s="6">
        <v>11.4</v>
      </c>
    </row>
    <row r="117" spans="1:7" ht="26.4" outlineLevel="1" x14ac:dyDescent="0.3">
      <c r="A117" s="4" t="s">
        <v>21</v>
      </c>
      <c r="B117" s="5" t="s">
        <v>22</v>
      </c>
      <c r="C117" s="5">
        <v>2.1800000000000002</v>
      </c>
      <c r="D117" s="5">
        <v>6.54</v>
      </c>
      <c r="E117" s="5">
        <v>10.3</v>
      </c>
      <c r="F117" s="5">
        <v>104</v>
      </c>
      <c r="G117" s="6">
        <v>18.100000000000001</v>
      </c>
    </row>
    <row r="118" spans="1:7" outlineLevel="1" x14ac:dyDescent="0.3">
      <c r="A118" s="4" t="s">
        <v>82</v>
      </c>
      <c r="B118" s="5" t="s">
        <v>24</v>
      </c>
      <c r="C118" s="5">
        <v>8.2899999999999991</v>
      </c>
      <c r="D118" s="5">
        <v>10.02</v>
      </c>
      <c r="E118" s="5">
        <v>10.72</v>
      </c>
      <c r="F118" s="5">
        <v>72</v>
      </c>
      <c r="G118" s="6">
        <v>46.6</v>
      </c>
    </row>
    <row r="119" spans="1:7" outlineLevel="1" x14ac:dyDescent="0.3">
      <c r="A119" s="4" t="s">
        <v>25</v>
      </c>
      <c r="B119" s="5">
        <v>180</v>
      </c>
      <c r="C119" s="5">
        <v>4.6399999999999997</v>
      </c>
      <c r="D119" s="5">
        <v>6.26</v>
      </c>
      <c r="E119" s="5">
        <v>50.16</v>
      </c>
      <c r="F119" s="5">
        <v>263</v>
      </c>
      <c r="G119" s="6">
        <v>10.8</v>
      </c>
    </row>
    <row r="120" spans="1:7" outlineLevel="1" x14ac:dyDescent="0.3">
      <c r="A120" s="4" t="s">
        <v>55</v>
      </c>
      <c r="B120" s="5">
        <v>180</v>
      </c>
      <c r="C120" s="5">
        <v>1</v>
      </c>
      <c r="D120" s="5" t="s">
        <v>15</v>
      </c>
      <c r="E120" s="5">
        <v>21.06</v>
      </c>
      <c r="F120" s="5">
        <v>85</v>
      </c>
      <c r="G120" s="6">
        <v>12</v>
      </c>
    </row>
    <row r="121" spans="1:7" outlineLevel="1" x14ac:dyDescent="0.3">
      <c r="A121" s="4" t="s">
        <v>17</v>
      </c>
      <c r="B121" s="5">
        <v>60</v>
      </c>
      <c r="C121" s="5">
        <v>4.5599999999999996</v>
      </c>
      <c r="D121" s="5">
        <v>0.48</v>
      </c>
      <c r="E121" s="5">
        <v>29.16</v>
      </c>
      <c r="F121" s="5">
        <v>143</v>
      </c>
      <c r="G121" s="6">
        <v>4.5</v>
      </c>
    </row>
    <row r="122" spans="1:7" x14ac:dyDescent="0.3">
      <c r="A122" s="7" t="s">
        <v>18</v>
      </c>
      <c r="B122" s="8"/>
      <c r="C122" s="8">
        <f>SUM(C116:C121)</f>
        <v>21.419999999999998</v>
      </c>
      <c r="D122" s="8">
        <f t="shared" ref="D122:G122" si="12">SUM(D116:D121)</f>
        <v>23.359999999999996</v>
      </c>
      <c r="E122" s="8">
        <f t="shared" si="12"/>
        <v>128.54</v>
      </c>
      <c r="F122" s="8">
        <f t="shared" si="12"/>
        <v>698</v>
      </c>
      <c r="G122" s="9">
        <f t="shared" si="12"/>
        <v>103.39999999999999</v>
      </c>
    </row>
    <row r="123" spans="1:7" x14ac:dyDescent="0.3">
      <c r="A123" s="13" t="s">
        <v>27</v>
      </c>
      <c r="B123" s="2"/>
      <c r="C123" s="2">
        <f>C122+C114</f>
        <v>33.06</v>
      </c>
      <c r="D123" s="2">
        <f t="shared" ref="D123:G123" si="13">D122+D114</f>
        <v>36.349999999999994</v>
      </c>
      <c r="E123" s="2">
        <f t="shared" si="13"/>
        <v>184.28</v>
      </c>
      <c r="F123" s="2">
        <f t="shared" si="13"/>
        <v>944</v>
      </c>
      <c r="G123" s="3">
        <f t="shared" si="13"/>
        <v>148</v>
      </c>
    </row>
    <row r="124" spans="1:7" x14ac:dyDescent="0.3">
      <c r="A124" s="18" t="s">
        <v>39</v>
      </c>
      <c r="B124" s="18"/>
      <c r="C124" s="18" t="s">
        <v>9</v>
      </c>
      <c r="D124" s="18"/>
      <c r="E124" s="18"/>
      <c r="F124" s="2" t="s">
        <v>74</v>
      </c>
      <c r="G124" s="3"/>
    </row>
    <row r="125" spans="1:7" outlineLevel="1" x14ac:dyDescent="0.3">
      <c r="A125" s="4" t="s">
        <v>11</v>
      </c>
      <c r="B125" s="5">
        <v>50</v>
      </c>
      <c r="C125" s="5">
        <v>1.6</v>
      </c>
      <c r="D125" s="5">
        <v>1.4</v>
      </c>
      <c r="E125" s="5">
        <v>40.049999999999997</v>
      </c>
      <c r="F125" s="5">
        <v>171</v>
      </c>
      <c r="G125" s="6">
        <v>17</v>
      </c>
    </row>
    <row r="126" spans="1:7" outlineLevel="1" x14ac:dyDescent="0.3">
      <c r="A126" s="4" t="s">
        <v>83</v>
      </c>
      <c r="B126" s="5">
        <v>250</v>
      </c>
      <c r="C126" s="5">
        <v>7.01</v>
      </c>
      <c r="D126" s="5">
        <v>6.39</v>
      </c>
      <c r="E126" s="5">
        <v>25.78</v>
      </c>
      <c r="F126" s="5">
        <v>194</v>
      </c>
      <c r="G126" s="6">
        <v>21</v>
      </c>
    </row>
    <row r="127" spans="1:7" outlineLevel="1" x14ac:dyDescent="0.3">
      <c r="A127" s="4" t="s">
        <v>31</v>
      </c>
      <c r="B127" s="5">
        <v>200</v>
      </c>
      <c r="C127" s="5">
        <v>3.1</v>
      </c>
      <c r="D127" s="5">
        <v>2.6</v>
      </c>
      <c r="E127" s="5">
        <v>23.97</v>
      </c>
      <c r="F127" s="5">
        <v>133</v>
      </c>
      <c r="G127" s="6">
        <v>7.2</v>
      </c>
    </row>
    <row r="128" spans="1:7" outlineLevel="1" x14ac:dyDescent="0.3">
      <c r="A128" s="4" t="s">
        <v>32</v>
      </c>
      <c r="B128" s="5">
        <v>50</v>
      </c>
      <c r="C128" s="5">
        <v>4.3</v>
      </c>
      <c r="D128" s="5">
        <v>0.6</v>
      </c>
      <c r="E128" s="5">
        <v>22.3</v>
      </c>
      <c r="F128" s="5">
        <v>105</v>
      </c>
      <c r="G128" s="6">
        <v>4</v>
      </c>
    </row>
    <row r="129" spans="1:7" x14ac:dyDescent="0.3">
      <c r="A129" s="7" t="s">
        <v>18</v>
      </c>
      <c r="B129" s="8"/>
      <c r="C129" s="8">
        <f>SUM(C125:C128)</f>
        <v>16.009999999999998</v>
      </c>
      <c r="D129" s="8">
        <f t="shared" ref="D129:G129" si="14">SUM(D125:D128)</f>
        <v>10.989999999999998</v>
      </c>
      <c r="E129" s="8">
        <f t="shared" si="14"/>
        <v>112.1</v>
      </c>
      <c r="F129" s="8">
        <f t="shared" si="14"/>
        <v>603</v>
      </c>
      <c r="G129" s="9">
        <f t="shared" si="14"/>
        <v>49.2</v>
      </c>
    </row>
    <row r="130" spans="1:7" x14ac:dyDescent="0.3">
      <c r="A130" s="18" t="s">
        <v>39</v>
      </c>
      <c r="B130" s="18"/>
      <c r="C130" s="18" t="s">
        <v>19</v>
      </c>
      <c r="D130" s="18"/>
      <c r="E130" s="18"/>
      <c r="F130" s="2" t="s">
        <v>74</v>
      </c>
      <c r="G130" s="3"/>
    </row>
    <row r="131" spans="1:7" outlineLevel="1" x14ac:dyDescent="0.3">
      <c r="A131" s="4" t="s">
        <v>84</v>
      </c>
      <c r="B131" s="5">
        <v>60</v>
      </c>
      <c r="C131" s="5">
        <v>0.93</v>
      </c>
      <c r="D131" s="5">
        <v>3.06</v>
      </c>
      <c r="E131" s="5">
        <v>5.64</v>
      </c>
      <c r="F131" s="5">
        <v>53</v>
      </c>
      <c r="G131" s="6">
        <v>6.6</v>
      </c>
    </row>
    <row r="132" spans="1:7" outlineLevel="1" x14ac:dyDescent="0.3">
      <c r="A132" s="4" t="s">
        <v>52</v>
      </c>
      <c r="B132" s="5">
        <v>250</v>
      </c>
      <c r="C132" s="5">
        <v>1.9</v>
      </c>
      <c r="D132" s="5">
        <v>4.41</v>
      </c>
      <c r="E132" s="5">
        <v>13.11</v>
      </c>
      <c r="F132" s="5">
        <v>96</v>
      </c>
      <c r="G132" s="6">
        <v>21</v>
      </c>
    </row>
    <row r="133" spans="1:7" outlineLevel="1" x14ac:dyDescent="0.3">
      <c r="A133" s="4" t="s">
        <v>85</v>
      </c>
      <c r="B133" s="5" t="s">
        <v>86</v>
      </c>
      <c r="C133" s="5">
        <v>10.84</v>
      </c>
      <c r="D133" s="5">
        <v>6.92</v>
      </c>
      <c r="E133" s="5">
        <v>3.83</v>
      </c>
      <c r="F133" s="5">
        <v>121</v>
      </c>
      <c r="G133" s="6">
        <v>44.2</v>
      </c>
    </row>
    <row r="134" spans="1:7" ht="26.4" outlineLevel="1" x14ac:dyDescent="0.3">
      <c r="A134" s="4" t="s">
        <v>48</v>
      </c>
      <c r="B134" s="5">
        <v>180</v>
      </c>
      <c r="C134" s="5">
        <v>4.41</v>
      </c>
      <c r="D134" s="5">
        <v>13.7</v>
      </c>
      <c r="E134" s="5">
        <v>42.26</v>
      </c>
      <c r="F134" s="5">
        <v>300</v>
      </c>
      <c r="G134" s="6">
        <v>12.6</v>
      </c>
    </row>
    <row r="135" spans="1:7" outlineLevel="1" x14ac:dyDescent="0.3">
      <c r="A135" s="4" t="s">
        <v>65</v>
      </c>
      <c r="B135" s="5">
        <v>180</v>
      </c>
      <c r="C135" s="5">
        <v>0.94</v>
      </c>
      <c r="D135" s="5" t="s">
        <v>15</v>
      </c>
      <c r="E135" s="5">
        <v>27.86</v>
      </c>
      <c r="F135" s="5">
        <v>111</v>
      </c>
      <c r="G135" s="6">
        <v>9.4</v>
      </c>
    </row>
    <row r="136" spans="1:7" outlineLevel="1" x14ac:dyDescent="0.3">
      <c r="A136" s="4" t="s">
        <v>17</v>
      </c>
      <c r="B136" s="5">
        <v>60</v>
      </c>
      <c r="C136" s="5">
        <v>4.5599999999999996</v>
      </c>
      <c r="D136" s="5">
        <v>0.48</v>
      </c>
      <c r="E136" s="5">
        <v>29.16</v>
      </c>
      <c r="F136" s="5">
        <v>143</v>
      </c>
      <c r="G136" s="6">
        <v>4.5</v>
      </c>
    </row>
    <row r="137" spans="1:7" x14ac:dyDescent="0.3">
      <c r="A137" s="7" t="s">
        <v>18</v>
      </c>
      <c r="B137" s="8"/>
      <c r="C137" s="8">
        <f>SUM(C131:C136)</f>
        <v>23.58</v>
      </c>
      <c r="D137" s="8">
        <f>SUM(D131:D136)</f>
        <v>28.57</v>
      </c>
      <c r="E137" s="8">
        <f>SUM(E131:E136)</f>
        <v>121.86</v>
      </c>
      <c r="F137" s="8">
        <f>SUM(F131:F136)</f>
        <v>824</v>
      </c>
      <c r="G137" s="9">
        <f>SUM(G131:G136)</f>
        <v>98.300000000000011</v>
      </c>
    </row>
    <row r="138" spans="1:7" x14ac:dyDescent="0.3">
      <c r="A138" s="13" t="s">
        <v>27</v>
      </c>
      <c r="B138" s="2"/>
      <c r="C138" s="2">
        <f>C137+C129</f>
        <v>39.589999999999996</v>
      </c>
      <c r="D138" s="2">
        <f>D137+D129</f>
        <v>39.56</v>
      </c>
      <c r="E138" s="2">
        <f>E137+E129</f>
        <v>233.95999999999998</v>
      </c>
      <c r="F138" s="2">
        <f>F137+F129</f>
        <v>1427</v>
      </c>
      <c r="G138" s="3">
        <f>G137+G129</f>
        <v>147.5</v>
      </c>
    </row>
    <row r="139" spans="1:7" x14ac:dyDescent="0.3">
      <c r="A139" s="18" t="s">
        <v>49</v>
      </c>
      <c r="B139" s="18"/>
      <c r="C139" s="18" t="s">
        <v>9</v>
      </c>
      <c r="D139" s="18"/>
      <c r="E139" s="18"/>
      <c r="F139" s="2" t="s">
        <v>74</v>
      </c>
      <c r="G139" s="3"/>
    </row>
    <row r="140" spans="1:7" outlineLevel="1" x14ac:dyDescent="0.3">
      <c r="A140" s="4" t="s">
        <v>29</v>
      </c>
      <c r="B140" s="5">
        <v>20</v>
      </c>
      <c r="C140" s="5">
        <v>4.5999999999999996</v>
      </c>
      <c r="D140" s="5">
        <v>5.8</v>
      </c>
      <c r="E140" s="5" t="s">
        <v>15</v>
      </c>
      <c r="F140" s="5">
        <v>72</v>
      </c>
      <c r="G140" s="6">
        <v>8.4</v>
      </c>
    </row>
    <row r="141" spans="1:7" outlineLevel="1" x14ac:dyDescent="0.3">
      <c r="A141" s="4" t="s">
        <v>87</v>
      </c>
      <c r="B141" s="5" t="s">
        <v>88</v>
      </c>
      <c r="C141" s="5">
        <v>9.9700000000000006</v>
      </c>
      <c r="D141" s="5">
        <v>11.01</v>
      </c>
      <c r="E141" s="5">
        <v>54.41</v>
      </c>
      <c r="F141" s="5">
        <v>439</v>
      </c>
      <c r="G141" s="6">
        <v>18.100000000000001</v>
      </c>
    </row>
    <row r="142" spans="1:7" outlineLevel="1" x14ac:dyDescent="0.3">
      <c r="A142" s="4" t="s">
        <v>89</v>
      </c>
      <c r="B142" s="5">
        <v>180</v>
      </c>
      <c r="C142" s="5">
        <v>0.8</v>
      </c>
      <c r="D142" s="5" t="s">
        <v>15</v>
      </c>
      <c r="E142" s="5">
        <v>26.97</v>
      </c>
      <c r="F142" s="5">
        <v>107</v>
      </c>
      <c r="G142" s="6">
        <v>10.8</v>
      </c>
    </row>
    <row r="143" spans="1:7" outlineLevel="1" x14ac:dyDescent="0.3">
      <c r="A143" s="4" t="s">
        <v>32</v>
      </c>
      <c r="B143" s="5">
        <v>50</v>
      </c>
      <c r="C143" s="5">
        <v>4.3</v>
      </c>
      <c r="D143" s="5">
        <v>0.4</v>
      </c>
      <c r="E143" s="5">
        <v>22.3</v>
      </c>
      <c r="F143" s="5">
        <v>105</v>
      </c>
      <c r="G143" s="6">
        <v>4</v>
      </c>
    </row>
    <row r="144" spans="1:7" outlineLevel="1" x14ac:dyDescent="0.3">
      <c r="A144" s="4" t="s">
        <v>14</v>
      </c>
      <c r="B144" s="5">
        <v>150</v>
      </c>
      <c r="C144" s="5">
        <v>0.6</v>
      </c>
      <c r="D144" s="5"/>
      <c r="E144" s="5">
        <v>14.7</v>
      </c>
      <c r="F144" s="5">
        <v>57</v>
      </c>
      <c r="G144" s="6">
        <v>17.5</v>
      </c>
    </row>
    <row r="145" spans="1:7" x14ac:dyDescent="0.3">
      <c r="A145" s="7" t="s">
        <v>18</v>
      </c>
      <c r="B145" s="8"/>
      <c r="C145" s="8">
        <f>SUM(C140:C144)</f>
        <v>20.270000000000003</v>
      </c>
      <c r="D145" s="8">
        <f t="shared" ref="D145:G145" si="15">SUM(D140:D143)</f>
        <v>17.209999999999997</v>
      </c>
      <c r="E145" s="8">
        <f>SUM(E140:E144)</f>
        <v>118.38</v>
      </c>
      <c r="F145" s="8">
        <f>SUM(F140:F144)</f>
        <v>780</v>
      </c>
      <c r="G145" s="9">
        <f t="shared" si="15"/>
        <v>41.3</v>
      </c>
    </row>
    <row r="146" spans="1:7" x14ac:dyDescent="0.3">
      <c r="A146" s="18" t="s">
        <v>49</v>
      </c>
      <c r="B146" s="18"/>
      <c r="C146" s="18" t="s">
        <v>19</v>
      </c>
      <c r="D146" s="18"/>
      <c r="E146" s="18"/>
      <c r="F146" s="2" t="s">
        <v>74</v>
      </c>
      <c r="G146" s="3"/>
    </row>
    <row r="147" spans="1:7" ht="26.4" outlineLevel="1" x14ac:dyDescent="0.3">
      <c r="A147" s="4" t="s">
        <v>90</v>
      </c>
      <c r="B147" s="5">
        <v>60</v>
      </c>
      <c r="C147" s="5">
        <v>0.75</v>
      </c>
      <c r="D147" s="5">
        <v>0.06</v>
      </c>
      <c r="E147" s="5">
        <v>7.14</v>
      </c>
      <c r="F147" s="5">
        <v>31</v>
      </c>
      <c r="G147" s="6">
        <v>19.899999999999999</v>
      </c>
    </row>
    <row r="148" spans="1:7" outlineLevel="1" x14ac:dyDescent="0.3">
      <c r="A148" s="4" t="s">
        <v>34</v>
      </c>
      <c r="B148" s="5">
        <v>250</v>
      </c>
      <c r="C148" s="5">
        <v>5.93</v>
      </c>
      <c r="D148" s="5">
        <v>5.38</v>
      </c>
      <c r="E148" s="5">
        <v>23.22</v>
      </c>
      <c r="F148" s="5">
        <v>160</v>
      </c>
      <c r="G148" s="6">
        <v>21</v>
      </c>
    </row>
    <row r="149" spans="1:7" outlineLevel="1" x14ac:dyDescent="0.3">
      <c r="A149" s="4" t="s">
        <v>23</v>
      </c>
      <c r="B149" s="5" t="s">
        <v>24</v>
      </c>
      <c r="C149" s="5">
        <v>10.47</v>
      </c>
      <c r="D149" s="5">
        <v>9.33</v>
      </c>
      <c r="E149" s="5">
        <v>6.93</v>
      </c>
      <c r="F149" s="5">
        <v>165</v>
      </c>
      <c r="G149" s="6">
        <v>44.8</v>
      </c>
    </row>
    <row r="150" spans="1:7" outlineLevel="1" x14ac:dyDescent="0.3">
      <c r="A150" s="4" t="s">
        <v>91</v>
      </c>
      <c r="B150" s="5">
        <v>180</v>
      </c>
      <c r="C150" s="5">
        <v>6.44</v>
      </c>
      <c r="D150" s="5">
        <v>5.12</v>
      </c>
      <c r="E150" s="5">
        <v>46.01</v>
      </c>
      <c r="F150" s="5">
        <v>245</v>
      </c>
      <c r="G150" s="6">
        <v>9</v>
      </c>
    </row>
    <row r="151" spans="1:7" outlineLevel="1" x14ac:dyDescent="0.3">
      <c r="A151" s="4" t="s">
        <v>55</v>
      </c>
      <c r="B151" s="5">
        <v>180</v>
      </c>
      <c r="C151" s="5">
        <v>1</v>
      </c>
      <c r="D151" s="5" t="s">
        <v>15</v>
      </c>
      <c r="E151" s="5">
        <v>21.06</v>
      </c>
      <c r="F151" s="5">
        <v>85</v>
      </c>
      <c r="G151" s="6">
        <v>12</v>
      </c>
    </row>
    <row r="152" spans="1:7" outlineLevel="1" x14ac:dyDescent="0.3">
      <c r="A152" s="4" t="s">
        <v>17</v>
      </c>
      <c r="B152" s="5">
        <v>60</v>
      </c>
      <c r="C152" s="5">
        <v>4.5599999999999996</v>
      </c>
      <c r="D152" s="5">
        <v>0.48</v>
      </c>
      <c r="E152" s="5">
        <v>29.16</v>
      </c>
      <c r="F152" s="5">
        <v>143</v>
      </c>
      <c r="G152" s="6">
        <v>4.5</v>
      </c>
    </row>
    <row r="153" spans="1:7" x14ac:dyDescent="0.3">
      <c r="A153" s="7" t="s">
        <v>18</v>
      </c>
      <c r="B153" s="8"/>
      <c r="C153" s="8">
        <f>SUM(C147:C152)</f>
        <v>29.15</v>
      </c>
      <c r="D153" s="8">
        <f t="shared" ref="D153:G153" si="16">SUM(D147:D152)</f>
        <v>20.37</v>
      </c>
      <c r="E153" s="8">
        <f t="shared" si="16"/>
        <v>133.52000000000001</v>
      </c>
      <c r="F153" s="8">
        <f t="shared" si="16"/>
        <v>829</v>
      </c>
      <c r="G153" s="9">
        <f t="shared" si="16"/>
        <v>111.19999999999999</v>
      </c>
    </row>
    <row r="154" spans="1:7" x14ac:dyDescent="0.3">
      <c r="A154" s="13" t="s">
        <v>27</v>
      </c>
      <c r="B154" s="2"/>
      <c r="C154" s="2">
        <f>C153+C145</f>
        <v>49.42</v>
      </c>
      <c r="D154" s="2">
        <f t="shared" ref="D154:G154" si="17">D153+D145</f>
        <v>37.58</v>
      </c>
      <c r="E154" s="2">
        <f t="shared" si="17"/>
        <v>251.9</v>
      </c>
      <c r="F154" s="2">
        <f t="shared" si="17"/>
        <v>1609</v>
      </c>
      <c r="G154" s="3">
        <f t="shared" si="17"/>
        <v>152.5</v>
      </c>
    </row>
    <row r="155" spans="1:7" x14ac:dyDescent="0.3">
      <c r="A155" s="18" t="s">
        <v>56</v>
      </c>
      <c r="B155" s="18"/>
      <c r="C155" s="18" t="s">
        <v>9</v>
      </c>
      <c r="D155" s="18"/>
      <c r="E155" s="18"/>
      <c r="F155" s="2" t="s">
        <v>74</v>
      </c>
      <c r="G155" s="3"/>
    </row>
    <row r="156" spans="1:7" outlineLevel="1" x14ac:dyDescent="0.3">
      <c r="A156" s="4" t="s">
        <v>92</v>
      </c>
      <c r="B156" s="5">
        <v>40</v>
      </c>
      <c r="C156" s="5">
        <v>5.08</v>
      </c>
      <c r="D156" s="5">
        <v>4.5999999999999996</v>
      </c>
      <c r="E156" s="5">
        <v>0.28000000000000003</v>
      </c>
      <c r="F156" s="5">
        <v>63</v>
      </c>
      <c r="G156" s="6">
        <v>12</v>
      </c>
    </row>
    <row r="157" spans="1:7" ht="26.4" outlineLevel="1" x14ac:dyDescent="0.3">
      <c r="A157" s="4" t="s">
        <v>93</v>
      </c>
      <c r="B157" s="5" t="s">
        <v>13</v>
      </c>
      <c r="C157" s="5">
        <v>8.15</v>
      </c>
      <c r="D157" s="5">
        <v>7.21</v>
      </c>
      <c r="E157" s="5">
        <v>45.87</v>
      </c>
      <c r="F157" s="5">
        <v>279</v>
      </c>
      <c r="G157" s="6">
        <v>19.100000000000001</v>
      </c>
    </row>
    <row r="158" spans="1:7" outlineLevel="1" x14ac:dyDescent="0.3">
      <c r="A158" s="4" t="s">
        <v>16</v>
      </c>
      <c r="B158" s="5">
        <v>200</v>
      </c>
      <c r="C158" s="5">
        <v>0.2</v>
      </c>
      <c r="D158" s="5">
        <v>0.05</v>
      </c>
      <c r="E158" s="5">
        <v>15.01</v>
      </c>
      <c r="F158" s="5">
        <v>57</v>
      </c>
      <c r="G158" s="6">
        <v>3</v>
      </c>
    </row>
    <row r="159" spans="1:7" outlineLevel="1" x14ac:dyDescent="0.3">
      <c r="A159" s="4" t="s">
        <v>32</v>
      </c>
      <c r="B159" s="5">
        <v>70</v>
      </c>
      <c r="C159" s="5">
        <v>6.02</v>
      </c>
      <c r="D159" s="5">
        <v>0.56000000000000005</v>
      </c>
      <c r="E159" s="5">
        <v>31.22</v>
      </c>
      <c r="F159" s="5">
        <v>147</v>
      </c>
      <c r="G159" s="6">
        <v>4</v>
      </c>
    </row>
    <row r="160" spans="1:7" x14ac:dyDescent="0.3">
      <c r="A160" s="7" t="s">
        <v>18</v>
      </c>
      <c r="B160" s="8"/>
      <c r="C160" s="8">
        <f>SUM(C156:C159)</f>
        <v>19.45</v>
      </c>
      <c r="D160" s="8">
        <f t="shared" ref="D160:G160" si="18">SUM(D156:D159)</f>
        <v>12.42</v>
      </c>
      <c r="E160" s="8">
        <f t="shared" si="18"/>
        <v>92.38</v>
      </c>
      <c r="F160" s="8">
        <f t="shared" si="18"/>
        <v>546</v>
      </c>
      <c r="G160" s="9">
        <f t="shared" si="18"/>
        <v>38.1</v>
      </c>
    </row>
    <row r="161" spans="1:7" x14ac:dyDescent="0.3">
      <c r="A161" s="18" t="s">
        <v>56</v>
      </c>
      <c r="B161" s="18"/>
      <c r="C161" s="18" t="s">
        <v>19</v>
      </c>
      <c r="D161" s="18"/>
      <c r="E161" s="18"/>
      <c r="F161" s="2" t="s">
        <v>74</v>
      </c>
      <c r="G161" s="3"/>
    </row>
    <row r="162" spans="1:7" outlineLevel="1" x14ac:dyDescent="0.3">
      <c r="A162" s="4" t="s">
        <v>76</v>
      </c>
      <c r="B162" s="5">
        <v>60</v>
      </c>
      <c r="C162" s="5">
        <v>0.75</v>
      </c>
      <c r="D162" s="5">
        <v>0.06</v>
      </c>
      <c r="E162" s="5">
        <v>7.14</v>
      </c>
      <c r="F162" s="5">
        <v>31</v>
      </c>
      <c r="G162" s="6">
        <v>15.4</v>
      </c>
    </row>
    <row r="163" spans="1:7" ht="26.4" outlineLevel="1" x14ac:dyDescent="0.3">
      <c r="A163" s="4" t="s">
        <v>94</v>
      </c>
      <c r="B163" s="5" t="s">
        <v>95</v>
      </c>
      <c r="C163" s="5">
        <v>1.44</v>
      </c>
      <c r="D163" s="5">
        <v>4.18</v>
      </c>
      <c r="E163" s="5">
        <v>7.9</v>
      </c>
      <c r="F163" s="5">
        <v>163</v>
      </c>
      <c r="G163" s="6">
        <v>16.899999999999999</v>
      </c>
    </row>
    <row r="164" spans="1:7" outlineLevel="1" x14ac:dyDescent="0.3">
      <c r="A164" s="4" t="s">
        <v>96</v>
      </c>
      <c r="B164" s="5" t="s">
        <v>97</v>
      </c>
      <c r="C164" s="5">
        <v>10.32</v>
      </c>
      <c r="D164" s="5">
        <v>8.44</v>
      </c>
      <c r="E164" s="5">
        <v>34.130000000000003</v>
      </c>
      <c r="F164" s="5">
        <v>245</v>
      </c>
      <c r="G164" s="6">
        <v>46.6</v>
      </c>
    </row>
    <row r="165" spans="1:7" outlineLevel="1" x14ac:dyDescent="0.3">
      <c r="A165" s="4" t="s">
        <v>38</v>
      </c>
      <c r="B165" s="5">
        <v>180</v>
      </c>
      <c r="C165" s="5">
        <v>0.18</v>
      </c>
      <c r="D165" s="5">
        <v>0.05</v>
      </c>
      <c r="E165" s="5">
        <v>13.59</v>
      </c>
      <c r="F165" s="5">
        <v>92</v>
      </c>
      <c r="G165" s="6">
        <v>9.4</v>
      </c>
    </row>
    <row r="166" spans="1:7" outlineLevel="1" x14ac:dyDescent="0.3">
      <c r="A166" s="4" t="s">
        <v>17</v>
      </c>
      <c r="B166" s="5">
        <v>60</v>
      </c>
      <c r="C166" s="5">
        <v>4.5599999999999996</v>
      </c>
      <c r="D166" s="5">
        <v>0.48</v>
      </c>
      <c r="E166" s="5">
        <v>29.16</v>
      </c>
      <c r="F166" s="5">
        <v>143</v>
      </c>
      <c r="G166" s="6">
        <v>4.5</v>
      </c>
    </row>
    <row r="167" spans="1:7" outlineLevel="1" x14ac:dyDescent="0.3">
      <c r="A167" s="4" t="s">
        <v>14</v>
      </c>
      <c r="B167" s="5">
        <v>200</v>
      </c>
      <c r="C167" s="5">
        <v>0.8</v>
      </c>
      <c r="D167" s="5" t="s">
        <v>15</v>
      </c>
      <c r="E167" s="5">
        <v>17.2</v>
      </c>
      <c r="F167" s="5">
        <v>76</v>
      </c>
      <c r="G167" s="6">
        <v>17.5</v>
      </c>
    </row>
    <row r="168" spans="1:7" x14ac:dyDescent="0.3">
      <c r="A168" s="7" t="s">
        <v>18</v>
      </c>
      <c r="B168" s="8"/>
      <c r="C168" s="8">
        <f>SUM(C162:C167)</f>
        <v>18.05</v>
      </c>
      <c r="D168" s="8">
        <v>15.172000000000001</v>
      </c>
      <c r="E168" s="8">
        <v>111.858</v>
      </c>
      <c r="F168" s="8">
        <v>777</v>
      </c>
      <c r="G168" s="9">
        <f>SUM(G162:G167)</f>
        <v>110.30000000000001</v>
      </c>
    </row>
    <row r="169" spans="1:7" x14ac:dyDescent="0.3">
      <c r="A169" s="13" t="s">
        <v>27</v>
      </c>
      <c r="B169" s="2"/>
      <c r="C169" s="2">
        <f>C168+C160</f>
        <v>37.5</v>
      </c>
      <c r="D169" s="2">
        <f>D168+D160</f>
        <v>27.591999999999999</v>
      </c>
      <c r="E169" s="2">
        <f>E168+E160</f>
        <v>204.238</v>
      </c>
      <c r="F169" s="2">
        <f>F168+F160</f>
        <v>1323</v>
      </c>
      <c r="G169" s="3">
        <f>G168+G160</f>
        <v>148.4</v>
      </c>
    </row>
    <row r="170" spans="1:7" x14ac:dyDescent="0.3">
      <c r="A170" s="18" t="s">
        <v>66</v>
      </c>
      <c r="B170" s="18"/>
      <c r="C170" s="18" t="s">
        <v>9</v>
      </c>
      <c r="D170" s="18"/>
      <c r="E170" s="18"/>
      <c r="F170" s="2" t="s">
        <v>74</v>
      </c>
      <c r="G170" s="3"/>
    </row>
    <row r="171" spans="1:7" outlineLevel="1" x14ac:dyDescent="0.3">
      <c r="A171" s="4" t="s">
        <v>29</v>
      </c>
      <c r="B171" s="5">
        <v>18</v>
      </c>
      <c r="C171" s="5">
        <v>4.5999999999999996</v>
      </c>
      <c r="D171" s="5">
        <v>5.8</v>
      </c>
      <c r="E171" s="5" t="s">
        <v>15</v>
      </c>
      <c r="F171" s="5">
        <v>72</v>
      </c>
      <c r="G171" s="6">
        <v>8.4</v>
      </c>
    </row>
    <row r="172" spans="1:7" ht="26.4" outlineLevel="1" x14ac:dyDescent="0.3">
      <c r="A172" s="4" t="s">
        <v>75</v>
      </c>
      <c r="B172" s="5" t="s">
        <v>13</v>
      </c>
      <c r="C172" s="5">
        <v>6.5</v>
      </c>
      <c r="D172" s="5">
        <v>7.19</v>
      </c>
      <c r="E172" s="5">
        <v>47.3</v>
      </c>
      <c r="F172" s="5">
        <v>277</v>
      </c>
      <c r="G172" s="6">
        <v>19.100000000000001</v>
      </c>
    </row>
    <row r="173" spans="1:7" outlineLevel="1" x14ac:dyDescent="0.3">
      <c r="A173" s="4" t="s">
        <v>43</v>
      </c>
      <c r="B173" s="5" t="s">
        <v>68</v>
      </c>
      <c r="C173" s="5">
        <v>0.26</v>
      </c>
      <c r="D173" s="5">
        <v>0.06</v>
      </c>
      <c r="E173" s="5">
        <v>15.22</v>
      </c>
      <c r="F173" s="5">
        <v>59</v>
      </c>
      <c r="G173" s="6">
        <v>6.6</v>
      </c>
    </row>
    <row r="174" spans="1:7" outlineLevel="1" x14ac:dyDescent="0.3">
      <c r="A174" s="4" t="s">
        <v>32</v>
      </c>
      <c r="B174" s="5">
        <v>70</v>
      </c>
      <c r="C174" s="5">
        <v>6.02</v>
      </c>
      <c r="D174" s="5">
        <v>0.56000000000000005</v>
      </c>
      <c r="E174" s="5">
        <v>31.22</v>
      </c>
      <c r="F174" s="5">
        <v>147</v>
      </c>
      <c r="G174" s="6">
        <v>4</v>
      </c>
    </row>
    <row r="175" spans="1:7" x14ac:dyDescent="0.3">
      <c r="A175" s="7" t="s">
        <v>18</v>
      </c>
      <c r="B175" s="8"/>
      <c r="C175" s="8">
        <f>SUM(C171:C174)</f>
        <v>17.38</v>
      </c>
      <c r="D175" s="8">
        <f t="shared" ref="D175:F175" si="19">SUM(D171:D174)</f>
        <v>13.610000000000001</v>
      </c>
      <c r="E175" s="8">
        <f t="shared" si="19"/>
        <v>93.74</v>
      </c>
      <c r="F175" s="8">
        <f t="shared" si="19"/>
        <v>555</v>
      </c>
      <c r="G175" s="9">
        <f>SUM(G171:G174)</f>
        <v>38.1</v>
      </c>
    </row>
    <row r="176" spans="1:7" x14ac:dyDescent="0.3">
      <c r="A176" s="18" t="s">
        <v>66</v>
      </c>
      <c r="B176" s="18"/>
      <c r="C176" s="18" t="s">
        <v>19</v>
      </c>
      <c r="D176" s="18"/>
      <c r="E176" s="18"/>
      <c r="F176" s="2" t="s">
        <v>74</v>
      </c>
      <c r="G176" s="3"/>
    </row>
    <row r="177" spans="1:7" outlineLevel="1" x14ac:dyDescent="0.3">
      <c r="A177" s="4" t="s">
        <v>98</v>
      </c>
      <c r="B177" s="5">
        <v>60</v>
      </c>
      <c r="C177" s="5">
        <v>0.69</v>
      </c>
      <c r="D177" s="5">
        <v>6.09</v>
      </c>
      <c r="E177" s="5">
        <v>6.93</v>
      </c>
      <c r="F177" s="5">
        <v>86</v>
      </c>
      <c r="G177" s="6">
        <v>7.8</v>
      </c>
    </row>
    <row r="178" spans="1:7" ht="26.4" outlineLevel="1" x14ac:dyDescent="0.3">
      <c r="A178" s="4" t="s">
        <v>70</v>
      </c>
      <c r="B178" s="5">
        <v>250</v>
      </c>
      <c r="C178" s="5">
        <v>2.84</v>
      </c>
      <c r="D178" s="5">
        <v>2.67</v>
      </c>
      <c r="E178" s="5">
        <v>23.95</v>
      </c>
      <c r="F178" s="5">
        <v>125</v>
      </c>
      <c r="G178" s="6">
        <v>21</v>
      </c>
    </row>
    <row r="179" spans="1:7" outlineLevel="1" x14ac:dyDescent="0.3">
      <c r="A179" s="4" t="s">
        <v>71</v>
      </c>
      <c r="B179" s="5" t="s">
        <v>24</v>
      </c>
      <c r="C179" s="5">
        <v>10.47</v>
      </c>
      <c r="D179" s="5">
        <v>9.33</v>
      </c>
      <c r="E179" s="5">
        <v>6.93</v>
      </c>
      <c r="F179" s="5">
        <v>265</v>
      </c>
      <c r="G179" s="6">
        <v>44.4</v>
      </c>
    </row>
    <row r="180" spans="1:7" ht="26.4" outlineLevel="1" x14ac:dyDescent="0.3">
      <c r="A180" s="4" t="s">
        <v>99</v>
      </c>
      <c r="B180" s="5">
        <v>180</v>
      </c>
      <c r="C180" s="5">
        <v>4.41</v>
      </c>
      <c r="D180" s="5">
        <v>13.7</v>
      </c>
      <c r="E180" s="5">
        <v>42.26</v>
      </c>
      <c r="F180" s="5">
        <v>300</v>
      </c>
      <c r="G180" s="6">
        <v>12.6</v>
      </c>
    </row>
    <row r="181" spans="1:7" outlineLevel="1" x14ac:dyDescent="0.3">
      <c r="A181" s="4" t="s">
        <v>55</v>
      </c>
      <c r="B181" s="5">
        <v>180</v>
      </c>
      <c r="C181" s="5">
        <v>1</v>
      </c>
      <c r="D181" s="5" t="s">
        <v>15</v>
      </c>
      <c r="E181" s="5">
        <v>21.06</v>
      </c>
      <c r="F181" s="5">
        <v>85</v>
      </c>
      <c r="G181" s="6">
        <v>12</v>
      </c>
    </row>
    <row r="182" spans="1:7" outlineLevel="1" x14ac:dyDescent="0.3">
      <c r="A182" s="4" t="s">
        <v>17</v>
      </c>
      <c r="B182" s="5">
        <v>60</v>
      </c>
      <c r="C182" s="5">
        <v>4.5599999999999996</v>
      </c>
      <c r="D182" s="5">
        <v>0.48</v>
      </c>
      <c r="E182" s="5">
        <v>29.16</v>
      </c>
      <c r="F182" s="5">
        <v>143</v>
      </c>
      <c r="G182" s="6">
        <v>4.5</v>
      </c>
    </row>
    <row r="183" spans="1:7" x14ac:dyDescent="0.3">
      <c r="A183" s="7" t="s">
        <v>18</v>
      </c>
      <c r="B183" s="8"/>
      <c r="C183" s="8">
        <f>SUM(C177:C182)</f>
        <v>23.97</v>
      </c>
      <c r="D183" s="8">
        <f t="shared" ref="D183:G183" si="20">SUM(D177:D182)</f>
        <v>32.269999999999996</v>
      </c>
      <c r="E183" s="8">
        <f t="shared" si="20"/>
        <v>130.29</v>
      </c>
      <c r="F183" s="8">
        <f t="shared" si="20"/>
        <v>1004</v>
      </c>
      <c r="G183" s="9">
        <f t="shared" si="20"/>
        <v>102.3</v>
      </c>
    </row>
    <row r="184" spans="1:7" x14ac:dyDescent="0.3">
      <c r="A184" s="13" t="s">
        <v>27</v>
      </c>
      <c r="B184" s="2"/>
      <c r="C184" s="2">
        <f>C183+C175</f>
        <v>41.349999999999994</v>
      </c>
      <c r="D184" s="2">
        <f t="shared" ref="D184:G184" si="21">D183+D175</f>
        <v>45.879999999999995</v>
      </c>
      <c r="E184" s="2">
        <f t="shared" si="21"/>
        <v>224.02999999999997</v>
      </c>
      <c r="F184" s="2">
        <f t="shared" si="21"/>
        <v>1559</v>
      </c>
      <c r="G184" s="3">
        <f t="shared" si="21"/>
        <v>140.4</v>
      </c>
    </row>
    <row r="185" spans="1:7" x14ac:dyDescent="0.3">
      <c r="A185" s="18" t="s">
        <v>8</v>
      </c>
      <c r="B185" s="18"/>
      <c r="C185" s="18" t="s">
        <v>9</v>
      </c>
      <c r="D185" s="18"/>
      <c r="E185" s="18"/>
      <c r="F185" s="2" t="s">
        <v>100</v>
      </c>
      <c r="G185" s="3"/>
    </row>
    <row r="186" spans="1:7" outlineLevel="1" x14ac:dyDescent="0.3">
      <c r="A186" s="4" t="s">
        <v>11</v>
      </c>
      <c r="B186" s="5">
        <v>30</v>
      </c>
      <c r="C186" s="5">
        <v>1</v>
      </c>
      <c r="D186" s="5">
        <v>0.8</v>
      </c>
      <c r="E186" s="5">
        <v>24.3</v>
      </c>
      <c r="F186" s="5">
        <v>105</v>
      </c>
      <c r="G186" s="6">
        <v>17</v>
      </c>
    </row>
    <row r="187" spans="1:7" ht="26.4" outlineLevel="1" x14ac:dyDescent="0.3">
      <c r="A187" s="4" t="s">
        <v>12</v>
      </c>
      <c r="B187" s="5" t="s">
        <v>13</v>
      </c>
      <c r="C187" s="5">
        <v>8.15</v>
      </c>
      <c r="D187" s="5">
        <v>7.21</v>
      </c>
      <c r="E187" s="5">
        <v>45.87</v>
      </c>
      <c r="F187" s="5">
        <v>279</v>
      </c>
      <c r="G187" s="6">
        <v>19.100000000000001</v>
      </c>
    </row>
    <row r="188" spans="1:7" outlineLevel="1" x14ac:dyDescent="0.3">
      <c r="A188" s="4" t="s">
        <v>14</v>
      </c>
      <c r="B188" s="5">
        <v>150</v>
      </c>
      <c r="C188" s="5">
        <v>0.6</v>
      </c>
      <c r="D188" s="5" t="s">
        <v>15</v>
      </c>
      <c r="E188" s="5">
        <v>14.7</v>
      </c>
      <c r="F188" s="5">
        <v>57</v>
      </c>
      <c r="G188" s="6">
        <v>17.5</v>
      </c>
    </row>
    <row r="189" spans="1:7" outlineLevel="1" x14ac:dyDescent="0.3">
      <c r="A189" s="4" t="s">
        <v>16</v>
      </c>
      <c r="B189" s="5">
        <v>180</v>
      </c>
      <c r="C189" s="5">
        <v>52</v>
      </c>
      <c r="D189" s="5">
        <v>0.05</v>
      </c>
      <c r="E189" s="5">
        <v>15.01</v>
      </c>
      <c r="F189" s="5">
        <v>57</v>
      </c>
      <c r="G189" s="6">
        <v>3</v>
      </c>
    </row>
    <row r="190" spans="1:7" outlineLevel="1" x14ac:dyDescent="0.3">
      <c r="A190" s="4" t="s">
        <v>17</v>
      </c>
      <c r="B190" s="5">
        <v>50</v>
      </c>
      <c r="C190" s="5">
        <v>3.8</v>
      </c>
      <c r="D190" s="5">
        <v>0.4</v>
      </c>
      <c r="E190" s="5">
        <v>24.3</v>
      </c>
      <c r="F190" s="5">
        <v>119</v>
      </c>
      <c r="G190" s="6">
        <v>4.5</v>
      </c>
    </row>
    <row r="191" spans="1:7" x14ac:dyDescent="0.3">
      <c r="A191" s="7" t="s">
        <v>18</v>
      </c>
      <c r="B191" s="8"/>
      <c r="C191" s="8">
        <f>SUM(C186:C190)</f>
        <v>65.55</v>
      </c>
      <c r="D191" s="8">
        <f t="shared" ref="D191:F191" si="22">SUM(D186:D190)</f>
        <v>8.4600000000000009</v>
      </c>
      <c r="E191" s="8">
        <f t="shared" si="22"/>
        <v>124.18</v>
      </c>
      <c r="F191" s="8">
        <f t="shared" si="22"/>
        <v>617</v>
      </c>
      <c r="G191" s="9">
        <f>SUM(G186:G190)</f>
        <v>61.1</v>
      </c>
    </row>
    <row r="192" spans="1:7" x14ac:dyDescent="0.3">
      <c r="A192" s="18" t="s">
        <v>8</v>
      </c>
      <c r="B192" s="18"/>
      <c r="C192" s="18" t="s">
        <v>19</v>
      </c>
      <c r="D192" s="18"/>
      <c r="E192" s="18"/>
      <c r="F192" s="2" t="s">
        <v>100</v>
      </c>
      <c r="G192" s="3"/>
    </row>
    <row r="193" spans="1:7" outlineLevel="1" x14ac:dyDescent="0.3">
      <c r="A193" s="4" t="s">
        <v>20</v>
      </c>
      <c r="B193" s="5">
        <v>20</v>
      </c>
      <c r="C193" s="5">
        <v>1</v>
      </c>
      <c r="D193" s="5">
        <v>0.47</v>
      </c>
      <c r="E193" s="5">
        <v>1.6</v>
      </c>
      <c r="F193" s="5">
        <v>3</v>
      </c>
      <c r="G193" s="6">
        <v>7.2</v>
      </c>
    </row>
    <row r="194" spans="1:7" ht="26.4" outlineLevel="1" x14ac:dyDescent="0.3">
      <c r="A194" s="4" t="s">
        <v>21</v>
      </c>
      <c r="B194" s="5" t="s">
        <v>95</v>
      </c>
      <c r="C194" s="5">
        <v>1.41</v>
      </c>
      <c r="D194" s="5">
        <v>4.25</v>
      </c>
      <c r="E194" s="5">
        <v>6.07</v>
      </c>
      <c r="F194" s="5">
        <v>72</v>
      </c>
      <c r="G194" s="6">
        <v>18.100000000000001</v>
      </c>
    </row>
    <row r="195" spans="1:7" outlineLevel="1" x14ac:dyDescent="0.3">
      <c r="A195" s="4" t="s">
        <v>23</v>
      </c>
      <c r="B195" s="5" t="s">
        <v>24</v>
      </c>
      <c r="C195" s="5">
        <v>10.47</v>
      </c>
      <c r="D195" s="5">
        <v>9.33</v>
      </c>
      <c r="E195" s="5">
        <v>6.93</v>
      </c>
      <c r="F195" s="5">
        <v>165</v>
      </c>
      <c r="G195" s="6">
        <v>44.8</v>
      </c>
    </row>
    <row r="196" spans="1:7" outlineLevel="1" x14ac:dyDescent="0.3">
      <c r="A196" s="4" t="s">
        <v>25</v>
      </c>
      <c r="B196" s="5">
        <v>150</v>
      </c>
      <c r="C196" s="5">
        <v>3.5</v>
      </c>
      <c r="D196" s="5">
        <v>12.75</v>
      </c>
      <c r="E196" s="5">
        <v>32.159999999999997</v>
      </c>
      <c r="F196" s="5">
        <v>261</v>
      </c>
      <c r="G196" s="6">
        <v>10.8</v>
      </c>
    </row>
    <row r="197" spans="1:7" outlineLevel="1" x14ac:dyDescent="0.3">
      <c r="A197" s="4" t="s">
        <v>26</v>
      </c>
      <c r="B197" s="5">
        <v>180</v>
      </c>
      <c r="C197" s="5">
        <v>0.97599999999999998</v>
      </c>
      <c r="D197" s="5" t="s">
        <v>15</v>
      </c>
      <c r="E197" s="5">
        <v>35.71</v>
      </c>
      <c r="F197" s="5">
        <v>140</v>
      </c>
      <c r="G197" s="6">
        <v>9.4</v>
      </c>
    </row>
    <row r="198" spans="1:7" outlineLevel="1" x14ac:dyDescent="0.3">
      <c r="A198" s="4" t="s">
        <v>17</v>
      </c>
      <c r="B198" s="5">
        <v>60</v>
      </c>
      <c r="C198" s="5">
        <v>4.5599999999999996</v>
      </c>
      <c r="D198" s="5">
        <v>0.48</v>
      </c>
      <c r="E198" s="5">
        <v>29.16</v>
      </c>
      <c r="F198" s="5">
        <v>143</v>
      </c>
      <c r="G198" s="6">
        <v>4.5</v>
      </c>
    </row>
    <row r="199" spans="1:7" x14ac:dyDescent="0.3">
      <c r="A199" s="7" t="s">
        <v>18</v>
      </c>
      <c r="B199" s="8"/>
      <c r="C199" s="8">
        <f>SUM(C193:C198)</f>
        <v>21.916</v>
      </c>
      <c r="D199" s="8">
        <f>SUM(D193:D198)</f>
        <v>27.28</v>
      </c>
      <c r="E199" s="8">
        <f>SUM(E193:E198)</f>
        <v>111.63</v>
      </c>
      <c r="F199" s="8">
        <f>SUM(F193:F198)</f>
        <v>784</v>
      </c>
      <c r="G199" s="9">
        <f>SUM(G193:G198)</f>
        <v>94.8</v>
      </c>
    </row>
    <row r="200" spans="1:7" x14ac:dyDescent="0.3">
      <c r="A200" s="13" t="s">
        <v>27</v>
      </c>
      <c r="B200" s="2"/>
      <c r="C200" s="2">
        <f>C199+C191</f>
        <v>87.465999999999994</v>
      </c>
      <c r="D200" s="2">
        <f>D199+D191</f>
        <v>35.74</v>
      </c>
      <c r="E200" s="2">
        <f>E199+E191</f>
        <v>235.81</v>
      </c>
      <c r="F200" s="2">
        <f>F199+F191</f>
        <v>1401</v>
      </c>
      <c r="G200" s="3">
        <f>G199+G191</f>
        <v>155.9</v>
      </c>
    </row>
    <row r="201" spans="1:7" x14ac:dyDescent="0.3">
      <c r="A201" s="18" t="s">
        <v>28</v>
      </c>
      <c r="B201" s="18"/>
      <c r="C201" s="18" t="s">
        <v>9</v>
      </c>
      <c r="D201" s="18"/>
      <c r="E201" s="18"/>
      <c r="F201" s="2" t="s">
        <v>100</v>
      </c>
      <c r="G201" s="3"/>
    </row>
    <row r="202" spans="1:7" outlineLevel="1" x14ac:dyDescent="0.3">
      <c r="A202" s="4" t="s">
        <v>29</v>
      </c>
      <c r="B202" s="5">
        <v>20</v>
      </c>
      <c r="C202" s="5">
        <v>4.5999999999999996</v>
      </c>
      <c r="D202" s="5">
        <v>5.8</v>
      </c>
      <c r="E202" s="5" t="s">
        <v>15</v>
      </c>
      <c r="F202" s="5">
        <v>72</v>
      </c>
      <c r="G202" s="6">
        <v>8.4</v>
      </c>
    </row>
    <row r="203" spans="1:7" ht="26.4" outlineLevel="1" x14ac:dyDescent="0.3">
      <c r="A203" s="4" t="s">
        <v>101</v>
      </c>
      <c r="B203" s="5" t="s">
        <v>13</v>
      </c>
      <c r="C203" s="5">
        <v>8.26</v>
      </c>
      <c r="D203" s="5">
        <v>9.1300000000000008</v>
      </c>
      <c r="E203" s="5">
        <v>42.06</v>
      </c>
      <c r="F203" s="5">
        <v>282</v>
      </c>
      <c r="G203" s="6">
        <v>19.100000000000001</v>
      </c>
    </row>
    <row r="204" spans="1:7" outlineLevel="1" x14ac:dyDescent="0.3">
      <c r="A204" s="4" t="s">
        <v>31</v>
      </c>
      <c r="B204" s="5">
        <v>200</v>
      </c>
      <c r="C204" s="5">
        <v>3.1</v>
      </c>
      <c r="D204" s="5">
        <v>2.6</v>
      </c>
      <c r="E204" s="5">
        <v>23.97</v>
      </c>
      <c r="F204" s="5">
        <v>133</v>
      </c>
      <c r="G204" s="6">
        <v>7.2</v>
      </c>
    </row>
    <row r="205" spans="1:7" outlineLevel="1" x14ac:dyDescent="0.3">
      <c r="A205" s="4" t="s">
        <v>32</v>
      </c>
      <c r="B205" s="5">
        <v>70</v>
      </c>
      <c r="C205" s="5">
        <v>6.02</v>
      </c>
      <c r="D205" s="5">
        <v>0.56000000000000005</v>
      </c>
      <c r="E205" s="5">
        <v>31.22</v>
      </c>
      <c r="F205" s="5">
        <v>147</v>
      </c>
      <c r="G205" s="6">
        <v>4</v>
      </c>
    </row>
    <row r="206" spans="1:7" x14ac:dyDescent="0.3">
      <c r="A206" s="7" t="s">
        <v>18</v>
      </c>
      <c r="B206" s="8"/>
      <c r="C206" s="8">
        <f>SUM(C202:C205)</f>
        <v>21.979999999999997</v>
      </c>
      <c r="D206" s="8">
        <f t="shared" ref="D206:G206" si="23">SUM(D202:D205)</f>
        <v>18.09</v>
      </c>
      <c r="E206" s="8">
        <f t="shared" si="23"/>
        <v>97.25</v>
      </c>
      <c r="F206" s="8">
        <f t="shared" si="23"/>
        <v>634</v>
      </c>
      <c r="G206" s="9">
        <f t="shared" si="23"/>
        <v>38.700000000000003</v>
      </c>
    </row>
    <row r="207" spans="1:7" x14ac:dyDescent="0.3">
      <c r="A207" s="18" t="s">
        <v>28</v>
      </c>
      <c r="B207" s="18"/>
      <c r="C207" s="18" t="s">
        <v>19</v>
      </c>
      <c r="D207" s="18"/>
      <c r="E207" s="18"/>
      <c r="F207" s="2" t="s">
        <v>100</v>
      </c>
      <c r="G207" s="3"/>
    </row>
    <row r="208" spans="1:7" outlineLevel="1" x14ac:dyDescent="0.3">
      <c r="A208" s="4" t="s">
        <v>33</v>
      </c>
      <c r="B208" s="5">
        <v>20</v>
      </c>
      <c r="C208" s="5">
        <v>0.22</v>
      </c>
      <c r="D208" s="5">
        <v>0.04</v>
      </c>
      <c r="E208" s="5">
        <v>0.76</v>
      </c>
      <c r="F208" s="5">
        <v>4</v>
      </c>
      <c r="G208" s="6">
        <v>9.6</v>
      </c>
    </row>
    <row r="209" spans="1:7" outlineLevel="1" x14ac:dyDescent="0.3">
      <c r="A209" s="4" t="s">
        <v>34</v>
      </c>
      <c r="B209" s="5">
        <v>250</v>
      </c>
      <c r="C209" s="5">
        <v>5.93</v>
      </c>
      <c r="D209" s="5">
        <v>5.38</v>
      </c>
      <c r="E209" s="5">
        <v>23.22</v>
      </c>
      <c r="F209" s="5">
        <v>160</v>
      </c>
      <c r="G209" s="6">
        <v>21</v>
      </c>
    </row>
    <row r="210" spans="1:7" outlineLevel="1" x14ac:dyDescent="0.3">
      <c r="A210" s="4" t="s">
        <v>35</v>
      </c>
      <c r="B210" s="5" t="s">
        <v>36</v>
      </c>
      <c r="C210" s="5">
        <v>4.78</v>
      </c>
      <c r="D210" s="5">
        <v>4.24</v>
      </c>
      <c r="E210" s="5">
        <v>1.42</v>
      </c>
      <c r="F210" s="5">
        <v>163</v>
      </c>
      <c r="G210" s="6">
        <v>50</v>
      </c>
    </row>
    <row r="211" spans="1:7" outlineLevel="1" x14ac:dyDescent="0.3">
      <c r="A211" s="4" t="s">
        <v>37</v>
      </c>
      <c r="B211" s="5">
        <v>180</v>
      </c>
      <c r="C211" s="5">
        <v>9.25</v>
      </c>
      <c r="D211" s="5">
        <v>6.46</v>
      </c>
      <c r="E211" s="5">
        <v>49.56</v>
      </c>
      <c r="F211" s="5">
        <v>279</v>
      </c>
      <c r="G211" s="6">
        <v>15</v>
      </c>
    </row>
    <row r="212" spans="1:7" outlineLevel="1" x14ac:dyDescent="0.3">
      <c r="A212" s="4" t="s">
        <v>38</v>
      </c>
      <c r="B212" s="5">
        <v>200</v>
      </c>
      <c r="C212" s="5">
        <v>0.08</v>
      </c>
      <c r="D212" s="5">
        <v>0</v>
      </c>
      <c r="E212" s="5">
        <v>33.549999999999997</v>
      </c>
      <c r="F212" s="5">
        <v>127</v>
      </c>
      <c r="G212" s="6">
        <v>9.4</v>
      </c>
    </row>
    <row r="213" spans="1:7" outlineLevel="1" x14ac:dyDescent="0.3">
      <c r="A213" s="4" t="s">
        <v>17</v>
      </c>
      <c r="B213" s="5">
        <v>60</v>
      </c>
      <c r="C213" s="5">
        <v>4.5599999999999996</v>
      </c>
      <c r="D213" s="5">
        <v>0.48</v>
      </c>
      <c r="E213" s="5">
        <v>29.16</v>
      </c>
      <c r="F213" s="5">
        <v>143</v>
      </c>
      <c r="G213" s="6">
        <v>4.5</v>
      </c>
    </row>
    <row r="214" spans="1:7" x14ac:dyDescent="0.3">
      <c r="A214" s="7" t="s">
        <v>18</v>
      </c>
      <c r="B214" s="8"/>
      <c r="C214" s="8">
        <f>SUM(C208:C213)</f>
        <v>24.819999999999997</v>
      </c>
      <c r="D214" s="8">
        <f t="shared" ref="D214:G214" si="24">SUM(D208:D213)</f>
        <v>16.600000000000001</v>
      </c>
      <c r="E214" s="8">
        <f t="shared" si="24"/>
        <v>137.67000000000002</v>
      </c>
      <c r="F214" s="8">
        <f t="shared" si="24"/>
        <v>876</v>
      </c>
      <c r="G214" s="9">
        <f t="shared" si="24"/>
        <v>109.5</v>
      </c>
    </row>
    <row r="215" spans="1:7" x14ac:dyDescent="0.3">
      <c r="A215" s="13" t="s">
        <v>27</v>
      </c>
      <c r="B215" s="2"/>
      <c r="C215" s="2">
        <f>C214+C206</f>
        <v>46.8</v>
      </c>
      <c r="D215" s="2">
        <f t="shared" ref="D215:G215" si="25">D214+D206</f>
        <v>34.69</v>
      </c>
      <c r="E215" s="2">
        <v>172.07</v>
      </c>
      <c r="F215" s="2">
        <f t="shared" si="25"/>
        <v>1510</v>
      </c>
      <c r="G215" s="3">
        <f t="shared" si="25"/>
        <v>148.19999999999999</v>
      </c>
    </row>
    <row r="216" spans="1:7" x14ac:dyDescent="0.3">
      <c r="A216" s="18" t="s">
        <v>39</v>
      </c>
      <c r="B216" s="18"/>
      <c r="C216" s="18" t="s">
        <v>9</v>
      </c>
      <c r="D216" s="18"/>
      <c r="E216" s="18"/>
      <c r="F216" s="2" t="s">
        <v>100</v>
      </c>
      <c r="G216" s="3"/>
    </row>
    <row r="217" spans="1:7" outlineLevel="1" x14ac:dyDescent="0.3">
      <c r="A217" s="4" t="s">
        <v>104</v>
      </c>
      <c r="B217" s="14" t="s">
        <v>41</v>
      </c>
      <c r="C217" s="5">
        <v>2.4300000000000002</v>
      </c>
      <c r="D217" s="5">
        <v>3.81</v>
      </c>
      <c r="E217" s="5">
        <v>28.8</v>
      </c>
      <c r="F217" s="5">
        <v>152</v>
      </c>
      <c r="G217" s="6">
        <v>5</v>
      </c>
    </row>
    <row r="218" spans="1:7" ht="26.4" outlineLevel="1" x14ac:dyDescent="0.3">
      <c r="A218" s="4" t="s">
        <v>42</v>
      </c>
      <c r="B218" s="5" t="s">
        <v>13</v>
      </c>
      <c r="C218" s="5">
        <v>6.68</v>
      </c>
      <c r="D218" s="5">
        <v>13.7</v>
      </c>
      <c r="E218" s="5">
        <v>27.54</v>
      </c>
      <c r="F218" s="5">
        <v>451</v>
      </c>
      <c r="G218" s="6">
        <v>19.100000000000001</v>
      </c>
    </row>
    <row r="219" spans="1:7" outlineLevel="1" x14ac:dyDescent="0.3">
      <c r="A219" s="4" t="s">
        <v>43</v>
      </c>
      <c r="B219" s="5" t="s">
        <v>44</v>
      </c>
      <c r="C219" s="5">
        <v>0.26</v>
      </c>
      <c r="D219" s="5">
        <v>0.06</v>
      </c>
      <c r="E219" s="5">
        <v>15.22</v>
      </c>
      <c r="F219" s="5">
        <v>59</v>
      </c>
      <c r="G219" s="6">
        <v>6.6</v>
      </c>
    </row>
    <row r="220" spans="1:7" outlineLevel="1" x14ac:dyDescent="0.3">
      <c r="A220" s="4" t="s">
        <v>14</v>
      </c>
      <c r="B220" s="5">
        <v>150</v>
      </c>
      <c r="C220" s="5">
        <v>0.6</v>
      </c>
      <c r="D220" s="5"/>
      <c r="E220" s="5">
        <v>19.2</v>
      </c>
      <c r="F220" s="5">
        <v>83</v>
      </c>
      <c r="G220" s="6">
        <v>17.5</v>
      </c>
    </row>
    <row r="221" spans="1:7" x14ac:dyDescent="0.3">
      <c r="A221" s="7" t="s">
        <v>18</v>
      </c>
      <c r="B221" s="8"/>
      <c r="C221" s="8">
        <f>SUM(C217:C220)</f>
        <v>9.9699999999999989</v>
      </c>
      <c r="D221" s="8">
        <f t="shared" ref="D221:G221" si="26">SUM(D217:D220)</f>
        <v>17.569999999999997</v>
      </c>
      <c r="E221" s="8">
        <f t="shared" si="26"/>
        <v>90.76</v>
      </c>
      <c r="F221" s="8">
        <f t="shared" si="26"/>
        <v>745</v>
      </c>
      <c r="G221" s="9">
        <f t="shared" si="26"/>
        <v>48.2</v>
      </c>
    </row>
    <row r="222" spans="1:7" x14ac:dyDescent="0.3">
      <c r="A222" s="18" t="s">
        <v>39</v>
      </c>
      <c r="B222" s="18"/>
      <c r="C222" s="18" t="s">
        <v>19</v>
      </c>
      <c r="D222" s="18"/>
      <c r="E222" s="18"/>
      <c r="F222" s="2" t="s">
        <v>100</v>
      </c>
      <c r="G222" s="3"/>
    </row>
    <row r="223" spans="1:7" outlineLevel="1" x14ac:dyDescent="0.3">
      <c r="A223" s="4" t="s">
        <v>45</v>
      </c>
      <c r="B223" s="5">
        <v>60</v>
      </c>
      <c r="C223" s="5">
        <v>0.75</v>
      </c>
      <c r="D223" s="5">
        <v>0.06</v>
      </c>
      <c r="E223" s="5">
        <v>7.14</v>
      </c>
      <c r="F223" s="5">
        <v>31</v>
      </c>
      <c r="G223" s="6">
        <v>11.4</v>
      </c>
    </row>
    <row r="224" spans="1:7" ht="26.4" outlineLevel="1" x14ac:dyDescent="0.3">
      <c r="A224" s="4" t="s">
        <v>46</v>
      </c>
      <c r="B224" s="5" t="s">
        <v>22</v>
      </c>
      <c r="C224" s="5">
        <v>2.2200000000000002</v>
      </c>
      <c r="D224" s="5">
        <v>6.53</v>
      </c>
      <c r="E224" s="5">
        <v>14.56</v>
      </c>
      <c r="F224" s="5">
        <v>117</v>
      </c>
      <c r="G224" s="6">
        <v>18</v>
      </c>
    </row>
    <row r="225" spans="1:7" ht="26.4" outlineLevel="1" x14ac:dyDescent="0.3">
      <c r="A225" s="4" t="s">
        <v>47</v>
      </c>
      <c r="B225" s="5" t="s">
        <v>24</v>
      </c>
      <c r="C225" s="5">
        <v>8.99</v>
      </c>
      <c r="D225" s="5">
        <v>8.41</v>
      </c>
      <c r="E225" s="5">
        <v>21.11</v>
      </c>
      <c r="F225" s="5">
        <v>207</v>
      </c>
      <c r="G225" s="6">
        <v>34.4</v>
      </c>
    </row>
    <row r="226" spans="1:7" ht="26.4" outlineLevel="1" x14ac:dyDescent="0.3">
      <c r="A226" s="4" t="s">
        <v>48</v>
      </c>
      <c r="B226" s="5">
        <v>180</v>
      </c>
      <c r="C226" s="5">
        <v>4.41</v>
      </c>
      <c r="D226" s="5">
        <v>13.7</v>
      </c>
      <c r="E226" s="5">
        <v>42.26</v>
      </c>
      <c r="F226" s="5">
        <v>300</v>
      </c>
      <c r="G226" s="6">
        <v>12.6</v>
      </c>
    </row>
    <row r="227" spans="1:7" outlineLevel="1" x14ac:dyDescent="0.3">
      <c r="A227" s="4" t="s">
        <v>16</v>
      </c>
      <c r="B227" s="5">
        <v>180</v>
      </c>
      <c r="C227" s="5">
        <v>0.15</v>
      </c>
      <c r="D227" s="5">
        <v>0.05</v>
      </c>
      <c r="E227" s="5">
        <v>15.01</v>
      </c>
      <c r="F227" s="5">
        <v>57</v>
      </c>
      <c r="G227" s="6">
        <v>3</v>
      </c>
    </row>
    <row r="228" spans="1:7" outlineLevel="1" x14ac:dyDescent="0.3">
      <c r="A228" s="4" t="s">
        <v>17</v>
      </c>
      <c r="B228" s="5">
        <v>60</v>
      </c>
      <c r="C228" s="5">
        <v>4.5599999999999996</v>
      </c>
      <c r="D228" s="5">
        <v>0.48</v>
      </c>
      <c r="E228" s="5">
        <v>29.16</v>
      </c>
      <c r="F228" s="5">
        <v>143</v>
      </c>
      <c r="G228" s="6">
        <v>4.5</v>
      </c>
    </row>
    <row r="229" spans="1:7" x14ac:dyDescent="0.3">
      <c r="A229" s="7" t="s">
        <v>18</v>
      </c>
      <c r="B229" s="8"/>
      <c r="C229" s="8">
        <f>SUM(C223:C228)</f>
        <v>21.08</v>
      </c>
      <c r="D229" s="8">
        <f>SUM(D223:D228)</f>
        <v>29.23</v>
      </c>
      <c r="E229" s="8">
        <f>SUM(E223:E228)</f>
        <v>129.24</v>
      </c>
      <c r="F229" s="8">
        <f>SUM(F223:F228)</f>
        <v>855</v>
      </c>
      <c r="G229" s="9">
        <f>SUM(G223:G228)</f>
        <v>83.899999999999991</v>
      </c>
    </row>
    <row r="230" spans="1:7" x14ac:dyDescent="0.3">
      <c r="A230" s="13" t="s">
        <v>27</v>
      </c>
      <c r="B230" s="2"/>
      <c r="C230" s="2">
        <f>C229+C221</f>
        <v>31.049999999999997</v>
      </c>
      <c r="D230" s="2">
        <f>D229+D221</f>
        <v>46.8</v>
      </c>
      <c r="E230" s="2">
        <f>E229+E221</f>
        <v>220</v>
      </c>
      <c r="F230" s="2">
        <f>F229+F221</f>
        <v>1600</v>
      </c>
      <c r="G230" s="3">
        <f>G229+G221</f>
        <v>132.1</v>
      </c>
    </row>
    <row r="231" spans="1:7" x14ac:dyDescent="0.3">
      <c r="A231" s="18" t="s">
        <v>49</v>
      </c>
      <c r="B231" s="18"/>
      <c r="C231" s="18" t="s">
        <v>9</v>
      </c>
      <c r="D231" s="18"/>
      <c r="E231" s="18"/>
      <c r="F231" s="2" t="s">
        <v>100</v>
      </c>
      <c r="G231" s="3"/>
    </row>
    <row r="232" spans="1:7" outlineLevel="1" x14ac:dyDescent="0.3">
      <c r="A232" s="4" t="s">
        <v>29</v>
      </c>
      <c r="B232" s="5">
        <v>20</v>
      </c>
      <c r="C232" s="5">
        <v>4.5999999999999996</v>
      </c>
      <c r="D232" s="5">
        <v>5.8</v>
      </c>
      <c r="E232" s="5" t="s">
        <v>15</v>
      </c>
      <c r="F232" s="5">
        <v>72</v>
      </c>
      <c r="G232" s="6">
        <v>8.4</v>
      </c>
    </row>
    <row r="233" spans="1:7" ht="26.4" outlineLevel="1" x14ac:dyDescent="0.3">
      <c r="A233" s="4" t="s">
        <v>50</v>
      </c>
      <c r="B233" s="5" t="s">
        <v>13</v>
      </c>
      <c r="C233" s="5">
        <v>6.6</v>
      </c>
      <c r="D233" s="5">
        <v>7.32</v>
      </c>
      <c r="E233" s="5">
        <v>41.24</v>
      </c>
      <c r="F233" s="5">
        <v>256</v>
      </c>
      <c r="G233" s="6">
        <v>19.100000000000001</v>
      </c>
    </row>
    <row r="234" spans="1:7" outlineLevel="1" x14ac:dyDescent="0.3">
      <c r="A234" s="15" t="s">
        <v>31</v>
      </c>
      <c r="B234" s="5">
        <v>200</v>
      </c>
      <c r="C234" s="5">
        <v>3.1</v>
      </c>
      <c r="D234" s="5">
        <v>2.6</v>
      </c>
      <c r="E234" s="5">
        <v>23.97</v>
      </c>
      <c r="F234" s="5">
        <v>133</v>
      </c>
      <c r="G234" s="6">
        <v>7.2</v>
      </c>
    </row>
    <row r="235" spans="1:7" outlineLevel="1" x14ac:dyDescent="0.3">
      <c r="A235" s="15" t="s">
        <v>32</v>
      </c>
      <c r="B235" s="5">
        <v>70</v>
      </c>
      <c r="C235" s="5">
        <v>6.02</v>
      </c>
      <c r="D235" s="5">
        <v>0.56000000000000005</v>
      </c>
      <c r="E235" s="5">
        <v>31.22</v>
      </c>
      <c r="F235" s="5">
        <v>147</v>
      </c>
      <c r="G235" s="6">
        <v>4</v>
      </c>
    </row>
    <row r="236" spans="1:7" x14ac:dyDescent="0.3">
      <c r="A236" s="7" t="s">
        <v>18</v>
      </c>
      <c r="B236" s="8"/>
      <c r="C236" s="8">
        <f>SUM(C232:C235)</f>
        <v>20.32</v>
      </c>
      <c r="D236" s="8">
        <f t="shared" ref="D236:G236" si="27">SUM(D232:D235)</f>
        <v>16.28</v>
      </c>
      <c r="E236" s="8">
        <f t="shared" si="27"/>
        <v>96.43</v>
      </c>
      <c r="F236" s="8">
        <f t="shared" si="27"/>
        <v>608</v>
      </c>
      <c r="G236" s="9">
        <f t="shared" si="27"/>
        <v>38.700000000000003</v>
      </c>
    </row>
    <row r="237" spans="1:7" x14ac:dyDescent="0.3">
      <c r="A237" s="18" t="s">
        <v>49</v>
      </c>
      <c r="B237" s="18"/>
      <c r="C237" s="18" t="s">
        <v>19</v>
      </c>
      <c r="D237" s="18"/>
      <c r="E237" s="18"/>
      <c r="F237" s="2" t="s">
        <v>100</v>
      </c>
      <c r="G237" s="3"/>
    </row>
    <row r="238" spans="1:7" outlineLevel="1" x14ac:dyDescent="0.3">
      <c r="A238" s="4" t="s">
        <v>51</v>
      </c>
      <c r="B238" s="5">
        <v>100</v>
      </c>
      <c r="C238" s="5">
        <v>1.1000000000000001</v>
      </c>
      <c r="D238" s="5">
        <v>10.02</v>
      </c>
      <c r="E238" s="5">
        <v>13.77</v>
      </c>
      <c r="F238" s="5">
        <v>147</v>
      </c>
      <c r="G238" s="6">
        <v>7.8</v>
      </c>
    </row>
    <row r="239" spans="1:7" outlineLevel="1" x14ac:dyDescent="0.3">
      <c r="A239" s="4" t="s">
        <v>52</v>
      </c>
      <c r="B239" s="5">
        <v>250</v>
      </c>
      <c r="C239" s="5">
        <v>1.89</v>
      </c>
      <c r="D239" s="5">
        <v>4.41</v>
      </c>
      <c r="E239" s="5">
        <v>13.11</v>
      </c>
      <c r="F239" s="5">
        <v>96</v>
      </c>
      <c r="G239" s="6">
        <v>21</v>
      </c>
    </row>
    <row r="240" spans="1:7" outlineLevel="1" x14ac:dyDescent="0.3">
      <c r="A240" s="4" t="s">
        <v>53</v>
      </c>
      <c r="B240" s="5" t="s">
        <v>54</v>
      </c>
      <c r="C240" s="5">
        <v>18.91</v>
      </c>
      <c r="D240" s="5">
        <v>6.13</v>
      </c>
      <c r="E240" s="5">
        <v>40.53</v>
      </c>
      <c r="F240" s="5">
        <v>362</v>
      </c>
      <c r="G240" s="6">
        <v>50</v>
      </c>
    </row>
    <row r="241" spans="1:7" outlineLevel="1" x14ac:dyDescent="0.3">
      <c r="A241" s="4" t="s">
        <v>55</v>
      </c>
      <c r="B241" s="5">
        <v>200</v>
      </c>
      <c r="C241" s="5">
        <v>1</v>
      </c>
      <c r="D241" s="5" t="s">
        <v>15</v>
      </c>
      <c r="E241" s="5">
        <v>23.4</v>
      </c>
      <c r="F241" s="5">
        <v>94</v>
      </c>
      <c r="G241" s="6">
        <v>12</v>
      </c>
    </row>
    <row r="242" spans="1:7" outlineLevel="1" x14ac:dyDescent="0.3">
      <c r="A242" s="4" t="s">
        <v>17</v>
      </c>
      <c r="B242" s="5">
        <v>60</v>
      </c>
      <c r="C242" s="5">
        <v>4.5599999999999996</v>
      </c>
      <c r="D242" s="5">
        <v>0.48</v>
      </c>
      <c r="E242" s="5">
        <v>29.16</v>
      </c>
      <c r="F242" s="5">
        <v>143</v>
      </c>
      <c r="G242" s="6">
        <v>4.5</v>
      </c>
    </row>
    <row r="243" spans="1:7" x14ac:dyDescent="0.3">
      <c r="A243" s="7" t="s">
        <v>18</v>
      </c>
      <c r="B243" s="8"/>
      <c r="C243" s="8">
        <f>SUM(C238:C242)</f>
        <v>27.459999999999997</v>
      </c>
      <c r="D243" s="8">
        <f t="shared" ref="D243:G243" si="28">SUM(D238:D242)</f>
        <v>21.04</v>
      </c>
      <c r="E243" s="8">
        <v>99.388000000000005</v>
      </c>
      <c r="F243" s="8">
        <f t="shared" si="28"/>
        <v>842</v>
      </c>
      <c r="G243" s="9">
        <f t="shared" si="28"/>
        <v>95.3</v>
      </c>
    </row>
    <row r="244" spans="1:7" x14ac:dyDescent="0.3">
      <c r="A244" s="13" t="s">
        <v>27</v>
      </c>
      <c r="B244" s="2"/>
      <c r="C244" s="2">
        <f>C243+C236</f>
        <v>47.78</v>
      </c>
      <c r="D244" s="2">
        <f t="shared" ref="D244:G244" si="29">D243+D236</f>
        <v>37.32</v>
      </c>
      <c r="E244" s="2">
        <f t="shared" si="29"/>
        <v>195.81800000000001</v>
      </c>
      <c r="F244" s="2">
        <f t="shared" si="29"/>
        <v>1450</v>
      </c>
      <c r="G244" s="3">
        <f t="shared" si="29"/>
        <v>134</v>
      </c>
    </row>
    <row r="245" spans="1:7" x14ac:dyDescent="0.3">
      <c r="A245" s="18" t="s">
        <v>56</v>
      </c>
      <c r="B245" s="18"/>
      <c r="C245" s="18" t="s">
        <v>9</v>
      </c>
      <c r="D245" s="18"/>
      <c r="E245" s="18"/>
      <c r="F245" s="2" t="s">
        <v>100</v>
      </c>
      <c r="G245" s="3"/>
    </row>
    <row r="246" spans="1:7" outlineLevel="1" x14ac:dyDescent="0.3">
      <c r="A246" s="4" t="s">
        <v>57</v>
      </c>
      <c r="B246" s="5">
        <v>100</v>
      </c>
      <c r="C246" s="5">
        <v>5.19</v>
      </c>
      <c r="D246" s="5">
        <v>0.28999999999999998</v>
      </c>
      <c r="E246" s="5">
        <v>0.14000000000000001</v>
      </c>
      <c r="F246" s="5">
        <v>24</v>
      </c>
      <c r="G246" s="6">
        <v>10</v>
      </c>
    </row>
    <row r="247" spans="1:7" outlineLevel="1" x14ac:dyDescent="0.3">
      <c r="A247" s="4" t="s">
        <v>58</v>
      </c>
      <c r="B247" s="5" t="s">
        <v>59</v>
      </c>
      <c r="C247" s="5">
        <v>15.69</v>
      </c>
      <c r="D247" s="5">
        <v>14.4</v>
      </c>
      <c r="E247" s="5">
        <v>89.56</v>
      </c>
      <c r="F247" s="5">
        <v>555</v>
      </c>
      <c r="G247" s="6">
        <v>18.100000000000001</v>
      </c>
    </row>
    <row r="248" spans="1:7" outlineLevel="1" x14ac:dyDescent="0.3">
      <c r="A248" s="4" t="s">
        <v>16</v>
      </c>
      <c r="B248" s="5">
        <v>200</v>
      </c>
      <c r="C248" s="5">
        <v>0.2</v>
      </c>
      <c r="D248" s="5">
        <v>0.05</v>
      </c>
      <c r="E248" s="5">
        <v>15.01</v>
      </c>
      <c r="F248" s="5">
        <v>57</v>
      </c>
      <c r="G248" s="6">
        <v>3</v>
      </c>
    </row>
    <row r="249" spans="1:7" outlineLevel="1" x14ac:dyDescent="0.3">
      <c r="A249" s="4" t="s">
        <v>32</v>
      </c>
      <c r="B249" s="5">
        <v>50</v>
      </c>
      <c r="C249" s="5">
        <v>4.3</v>
      </c>
      <c r="D249" s="5">
        <v>0.4</v>
      </c>
      <c r="E249" s="5">
        <v>22.3</v>
      </c>
      <c r="F249" s="5">
        <v>105</v>
      </c>
      <c r="G249" s="6">
        <v>4</v>
      </c>
    </row>
    <row r="250" spans="1:7" x14ac:dyDescent="0.3">
      <c r="A250" s="7" t="s">
        <v>18</v>
      </c>
      <c r="B250" s="8"/>
      <c r="C250" s="8">
        <f>SUM(C246:C249)</f>
        <v>25.38</v>
      </c>
      <c r="D250" s="8">
        <f t="shared" ref="D250:G250" si="30">SUM(D246:D249)</f>
        <v>15.14</v>
      </c>
      <c r="E250" s="8">
        <f t="shared" si="30"/>
        <v>127.01</v>
      </c>
      <c r="F250" s="8">
        <f t="shared" si="30"/>
        <v>741</v>
      </c>
      <c r="G250" s="9">
        <f t="shared" si="30"/>
        <v>35.1</v>
      </c>
    </row>
    <row r="251" spans="1:7" x14ac:dyDescent="0.3">
      <c r="A251" s="18" t="s">
        <v>56</v>
      </c>
      <c r="B251" s="18"/>
      <c r="C251" s="18" t="s">
        <v>19</v>
      </c>
      <c r="D251" s="18"/>
      <c r="E251" s="18"/>
      <c r="F251" s="2" t="s">
        <v>100</v>
      </c>
      <c r="G251" s="3"/>
    </row>
    <row r="252" spans="1:7" outlineLevel="1" x14ac:dyDescent="0.3">
      <c r="A252" s="4" t="s">
        <v>60</v>
      </c>
      <c r="B252" s="5">
        <v>60</v>
      </c>
      <c r="C252" s="5">
        <v>0.75</v>
      </c>
      <c r="D252" s="5">
        <v>0.06</v>
      </c>
      <c r="E252" s="5">
        <v>7.14</v>
      </c>
      <c r="F252" s="5">
        <v>31</v>
      </c>
      <c r="G252" s="6">
        <v>10.8</v>
      </c>
    </row>
    <row r="253" spans="1:7" ht="26.4" outlineLevel="1" x14ac:dyDescent="0.3">
      <c r="A253" s="4" t="s">
        <v>61</v>
      </c>
      <c r="B253" s="5" t="s">
        <v>102</v>
      </c>
      <c r="C253" s="5">
        <v>4.4000000000000004</v>
      </c>
      <c r="D253" s="5">
        <v>3.36</v>
      </c>
      <c r="E253" s="5">
        <v>20.29</v>
      </c>
      <c r="F253" s="5">
        <v>124</v>
      </c>
      <c r="G253" s="6">
        <v>21</v>
      </c>
    </row>
    <row r="254" spans="1:7" outlineLevel="1" x14ac:dyDescent="0.3">
      <c r="A254" s="4" t="s">
        <v>63</v>
      </c>
      <c r="B254" s="5" t="s">
        <v>24</v>
      </c>
      <c r="C254" s="5">
        <v>10.47</v>
      </c>
      <c r="D254" s="5">
        <v>9.33</v>
      </c>
      <c r="E254" s="5">
        <v>6.93</v>
      </c>
      <c r="F254" s="5">
        <v>265</v>
      </c>
      <c r="G254" s="6">
        <v>40</v>
      </c>
    </row>
    <row r="255" spans="1:7" outlineLevel="1" x14ac:dyDescent="0.3">
      <c r="A255" s="4" t="s">
        <v>64</v>
      </c>
      <c r="B255" s="5">
        <v>180</v>
      </c>
      <c r="C255" s="5">
        <v>4.32</v>
      </c>
      <c r="D255" s="5">
        <v>6.32</v>
      </c>
      <c r="E255" s="5">
        <v>19.84</v>
      </c>
      <c r="F255" s="5">
        <v>148</v>
      </c>
      <c r="G255" s="6">
        <v>10.199999999999999</v>
      </c>
    </row>
    <row r="256" spans="1:7" outlineLevel="1" x14ac:dyDescent="0.3">
      <c r="A256" s="4" t="s">
        <v>65</v>
      </c>
      <c r="B256" s="5">
        <v>180</v>
      </c>
      <c r="C256" s="5">
        <v>0.94</v>
      </c>
      <c r="D256" s="5" t="s">
        <v>15</v>
      </c>
      <c r="E256" s="5">
        <v>27.86</v>
      </c>
      <c r="F256" s="5">
        <v>111</v>
      </c>
      <c r="G256" s="6">
        <v>9.4</v>
      </c>
    </row>
    <row r="257" spans="1:7" outlineLevel="1" x14ac:dyDescent="0.3">
      <c r="A257" s="4" t="s">
        <v>17</v>
      </c>
      <c r="B257" s="5">
        <v>60</v>
      </c>
      <c r="C257" s="5">
        <v>4.5599999999999996</v>
      </c>
      <c r="D257" s="5">
        <v>0.48</v>
      </c>
      <c r="E257" s="5">
        <v>29.16</v>
      </c>
      <c r="F257" s="5">
        <v>143</v>
      </c>
      <c r="G257" s="6">
        <v>4.5</v>
      </c>
    </row>
    <row r="258" spans="1:7" x14ac:dyDescent="0.3">
      <c r="A258" s="7" t="s">
        <v>18</v>
      </c>
      <c r="B258" s="8"/>
      <c r="C258" s="8">
        <f>SUM(C252:C257)</f>
        <v>25.44</v>
      </c>
      <c r="D258" s="8">
        <f>SUM(D252:D257)</f>
        <v>19.55</v>
      </c>
      <c r="E258" s="8">
        <f>SUM(E252:E257)</f>
        <v>111.22</v>
      </c>
      <c r="F258" s="8">
        <f>SUM(F252:F257)</f>
        <v>822</v>
      </c>
      <c r="G258" s="9">
        <f>SUM(G252:G257)</f>
        <v>95.9</v>
      </c>
    </row>
    <row r="259" spans="1:7" x14ac:dyDescent="0.3">
      <c r="A259" s="13" t="s">
        <v>27</v>
      </c>
      <c r="B259" s="2"/>
      <c r="C259" s="2">
        <f>C258+C250</f>
        <v>50.82</v>
      </c>
      <c r="D259" s="2">
        <f>D258+D250</f>
        <v>34.69</v>
      </c>
      <c r="E259" s="2">
        <f>E258+E250</f>
        <v>238.23000000000002</v>
      </c>
      <c r="F259" s="2">
        <f>F258+F250</f>
        <v>1563</v>
      </c>
      <c r="G259" s="3">
        <f>G258+G250</f>
        <v>131</v>
      </c>
    </row>
    <row r="260" spans="1:7" x14ac:dyDescent="0.3">
      <c r="A260" s="18" t="s">
        <v>66</v>
      </c>
      <c r="B260" s="18"/>
      <c r="C260" s="18" t="s">
        <v>9</v>
      </c>
      <c r="D260" s="18"/>
      <c r="E260" s="18"/>
      <c r="F260" s="2" t="s">
        <v>100</v>
      </c>
      <c r="G260" s="3"/>
    </row>
    <row r="261" spans="1:7" outlineLevel="1" x14ac:dyDescent="0.3">
      <c r="A261" s="4" t="s">
        <v>20</v>
      </c>
      <c r="B261" s="5">
        <v>20</v>
      </c>
      <c r="C261" s="5">
        <v>1</v>
      </c>
      <c r="D261" s="5">
        <v>0.47</v>
      </c>
      <c r="E261" s="5">
        <v>1.6</v>
      </c>
      <c r="F261" s="5">
        <v>3</v>
      </c>
      <c r="G261" s="6">
        <v>7.2</v>
      </c>
    </row>
    <row r="262" spans="1:7" outlineLevel="1" x14ac:dyDescent="0.3">
      <c r="A262" s="4" t="s">
        <v>67</v>
      </c>
      <c r="B262" s="5">
        <v>150</v>
      </c>
      <c r="C262" s="5">
        <v>15.74</v>
      </c>
      <c r="D262" s="5">
        <v>25.11</v>
      </c>
      <c r="E262" s="5">
        <v>3.06</v>
      </c>
      <c r="F262" s="5">
        <v>300</v>
      </c>
      <c r="G262" s="6">
        <v>22.7</v>
      </c>
    </row>
    <row r="263" spans="1:7" outlineLevel="1" x14ac:dyDescent="0.3">
      <c r="A263" s="4" t="s">
        <v>43</v>
      </c>
      <c r="B263" s="5" t="s">
        <v>68</v>
      </c>
      <c r="C263" s="5">
        <v>0.26</v>
      </c>
      <c r="D263" s="5">
        <v>0.06</v>
      </c>
      <c r="E263" s="5">
        <v>15.22</v>
      </c>
      <c r="F263" s="5">
        <v>59</v>
      </c>
      <c r="G263" s="6">
        <v>6.6</v>
      </c>
    </row>
    <row r="264" spans="1:7" outlineLevel="1" x14ac:dyDescent="0.3">
      <c r="A264" s="4" t="s">
        <v>32</v>
      </c>
      <c r="B264" s="5">
        <v>50</v>
      </c>
      <c r="C264" s="5">
        <v>4.3</v>
      </c>
      <c r="D264" s="5">
        <v>0.4</v>
      </c>
      <c r="E264" s="5">
        <v>22.3</v>
      </c>
      <c r="F264" s="5">
        <v>105</v>
      </c>
      <c r="G264" s="6">
        <v>4</v>
      </c>
    </row>
    <row r="265" spans="1:7" outlineLevel="1" x14ac:dyDescent="0.3">
      <c r="A265" s="4" t="s">
        <v>14</v>
      </c>
      <c r="B265" s="5">
        <v>150</v>
      </c>
      <c r="C265" s="5">
        <v>0.6</v>
      </c>
      <c r="D265" s="5"/>
      <c r="E265" s="5">
        <v>19.2</v>
      </c>
      <c r="F265" s="5">
        <v>83</v>
      </c>
      <c r="G265" s="6">
        <v>17.5</v>
      </c>
    </row>
    <row r="266" spans="1:7" x14ac:dyDescent="0.3">
      <c r="A266" s="7" t="s">
        <v>18</v>
      </c>
      <c r="B266" s="8"/>
      <c r="C266" s="8">
        <f>SUM(C261:C265)</f>
        <v>21.900000000000006</v>
      </c>
      <c r="D266" s="8">
        <f t="shared" ref="D266" si="31">SUM(D261:D264)</f>
        <v>26.039999999999996</v>
      </c>
      <c r="E266" s="8">
        <f>SUM(E261:E265)</f>
        <v>61.38000000000001</v>
      </c>
      <c r="F266" s="8">
        <f>SUM(F261:F265)</f>
        <v>550</v>
      </c>
      <c r="G266" s="9">
        <f>SUM(G261:G265)</f>
        <v>58</v>
      </c>
    </row>
    <row r="267" spans="1:7" x14ac:dyDescent="0.3">
      <c r="A267" s="18" t="s">
        <v>66</v>
      </c>
      <c r="B267" s="18"/>
      <c r="C267" s="18" t="s">
        <v>19</v>
      </c>
      <c r="D267" s="18"/>
      <c r="E267" s="18"/>
      <c r="F267" s="2" t="s">
        <v>100</v>
      </c>
      <c r="G267" s="3"/>
    </row>
    <row r="268" spans="1:7" outlineLevel="1" x14ac:dyDescent="0.3">
      <c r="A268" s="4" t="s">
        <v>69</v>
      </c>
      <c r="B268" s="5">
        <v>20</v>
      </c>
      <c r="C268" s="5">
        <v>0.22</v>
      </c>
      <c r="D268" s="5">
        <v>0.04</v>
      </c>
      <c r="E268" s="5">
        <v>0.76</v>
      </c>
      <c r="F268" s="5">
        <v>4</v>
      </c>
      <c r="G268" s="6">
        <v>9.6</v>
      </c>
    </row>
    <row r="269" spans="1:7" ht="26.4" outlineLevel="1" x14ac:dyDescent="0.3">
      <c r="A269" s="4" t="s">
        <v>70</v>
      </c>
      <c r="B269" s="5">
        <v>250</v>
      </c>
      <c r="C269" s="5">
        <v>2.84</v>
      </c>
      <c r="D269" s="5">
        <v>2.67</v>
      </c>
      <c r="E269" s="5">
        <v>23.95</v>
      </c>
      <c r="F269" s="5">
        <v>125</v>
      </c>
      <c r="G269" s="6">
        <v>21</v>
      </c>
    </row>
    <row r="270" spans="1:7" outlineLevel="1" x14ac:dyDescent="0.3">
      <c r="A270" s="4" t="s">
        <v>71</v>
      </c>
      <c r="B270" s="5" t="s">
        <v>24</v>
      </c>
      <c r="C270" s="5">
        <v>10.47</v>
      </c>
      <c r="D270" s="5">
        <v>9.33</v>
      </c>
      <c r="E270" s="5">
        <v>6.93</v>
      </c>
      <c r="F270" s="5">
        <v>265</v>
      </c>
      <c r="G270" s="6">
        <v>46.1</v>
      </c>
    </row>
    <row r="271" spans="1:7" outlineLevel="1" x14ac:dyDescent="0.3">
      <c r="A271" s="4" t="s">
        <v>72</v>
      </c>
      <c r="B271" s="5">
        <v>180</v>
      </c>
      <c r="C271" s="5">
        <v>19.36</v>
      </c>
      <c r="D271" s="5">
        <v>5.91</v>
      </c>
      <c r="E271" s="5">
        <v>48.42</v>
      </c>
      <c r="F271" s="5">
        <v>312</v>
      </c>
      <c r="G271" s="6">
        <v>9</v>
      </c>
    </row>
    <row r="272" spans="1:7" outlineLevel="1" x14ac:dyDescent="0.3">
      <c r="A272" s="4" t="s">
        <v>73</v>
      </c>
      <c r="B272" s="5">
        <v>180</v>
      </c>
      <c r="C272" s="5">
        <v>0.38</v>
      </c>
      <c r="D272" s="5" t="s">
        <v>15</v>
      </c>
      <c r="E272" s="5">
        <v>27.47</v>
      </c>
      <c r="F272" s="5">
        <v>107</v>
      </c>
      <c r="G272" s="6">
        <v>9.4</v>
      </c>
    </row>
    <row r="273" spans="1:7" outlineLevel="1" x14ac:dyDescent="0.3">
      <c r="A273" s="4" t="s">
        <v>17</v>
      </c>
      <c r="B273" s="5">
        <v>60</v>
      </c>
      <c r="C273" s="5">
        <v>4.5599999999999996</v>
      </c>
      <c r="D273" s="5">
        <v>0.48</v>
      </c>
      <c r="E273" s="5">
        <v>29.16</v>
      </c>
      <c r="F273" s="5">
        <v>143</v>
      </c>
      <c r="G273" s="6">
        <v>4.5</v>
      </c>
    </row>
    <row r="274" spans="1:7" x14ac:dyDescent="0.3">
      <c r="A274" s="7" t="s">
        <v>18</v>
      </c>
      <c r="B274" s="8"/>
      <c r="C274" s="8">
        <f>SUM(C268:C273)</f>
        <v>37.830000000000005</v>
      </c>
      <c r="D274" s="8">
        <f t="shared" ref="D274:G274" si="32">SUM(D268:D273)</f>
        <v>18.43</v>
      </c>
      <c r="E274" s="8">
        <f t="shared" si="32"/>
        <v>136.69</v>
      </c>
      <c r="F274" s="8">
        <f t="shared" si="32"/>
        <v>956</v>
      </c>
      <c r="G274" s="9">
        <f t="shared" si="32"/>
        <v>99.600000000000009</v>
      </c>
    </row>
    <row r="275" spans="1:7" x14ac:dyDescent="0.3">
      <c r="A275" s="13" t="s">
        <v>27</v>
      </c>
      <c r="B275" s="2"/>
      <c r="C275" s="2">
        <f>C274+C266</f>
        <v>59.730000000000011</v>
      </c>
      <c r="D275" s="2">
        <f t="shared" ref="D275:G275" si="33">D274+D266</f>
        <v>44.47</v>
      </c>
      <c r="E275" s="2">
        <f t="shared" si="33"/>
        <v>198.07</v>
      </c>
      <c r="F275" s="2">
        <f t="shared" si="33"/>
        <v>1506</v>
      </c>
      <c r="G275" s="3">
        <f t="shared" si="33"/>
        <v>157.60000000000002</v>
      </c>
    </row>
    <row r="276" spans="1:7" ht="26.4" x14ac:dyDescent="0.3">
      <c r="A276" s="16" t="s">
        <v>103</v>
      </c>
      <c r="B276" s="2"/>
      <c r="C276" s="2"/>
      <c r="D276" s="2"/>
      <c r="E276" s="2"/>
      <c r="F276" s="17">
        <f>(G19+G34+G49+G63+G78+G94+G108+G123+G138+G154+G169+G184+G200+G215+G230+G244+G259+G275)/18</f>
        <v>142.00000000000003</v>
      </c>
      <c r="G276" s="3">
        <v>142</v>
      </c>
    </row>
  </sheetData>
  <mergeCells count="77">
    <mergeCell ref="A231:B231"/>
    <mergeCell ref="C231:E231"/>
    <mergeCell ref="A260:B260"/>
    <mergeCell ref="C260:E260"/>
    <mergeCell ref="A267:B267"/>
    <mergeCell ref="C267:E267"/>
    <mergeCell ref="A237:B237"/>
    <mergeCell ref="C237:E237"/>
    <mergeCell ref="A245:B245"/>
    <mergeCell ref="C245:E245"/>
    <mergeCell ref="A251:B251"/>
    <mergeCell ref="C251:E251"/>
    <mergeCell ref="A207:B207"/>
    <mergeCell ref="C207:E207"/>
    <mergeCell ref="A216:B216"/>
    <mergeCell ref="C216:E216"/>
    <mergeCell ref="A222:B222"/>
    <mergeCell ref="C222:E222"/>
    <mergeCell ref="A185:B185"/>
    <mergeCell ref="C185:E185"/>
    <mergeCell ref="A192:B192"/>
    <mergeCell ref="C192:E192"/>
    <mergeCell ref="A201:B201"/>
    <mergeCell ref="C201:E201"/>
    <mergeCell ref="A161:B161"/>
    <mergeCell ref="C161:E161"/>
    <mergeCell ref="A170:B170"/>
    <mergeCell ref="C170:E170"/>
    <mergeCell ref="A176:B176"/>
    <mergeCell ref="C176:E176"/>
    <mergeCell ref="A139:B139"/>
    <mergeCell ref="C139:E139"/>
    <mergeCell ref="A146:B146"/>
    <mergeCell ref="C146:E146"/>
    <mergeCell ref="A155:B155"/>
    <mergeCell ref="C155:E155"/>
    <mergeCell ref="A115:B115"/>
    <mergeCell ref="C115:E115"/>
    <mergeCell ref="A124:B124"/>
    <mergeCell ref="C124:E124"/>
    <mergeCell ref="A130:B130"/>
    <mergeCell ref="C130:E130"/>
    <mergeCell ref="A95:B95"/>
    <mergeCell ref="C95:E95"/>
    <mergeCell ref="A101:B101"/>
    <mergeCell ref="C101:E101"/>
    <mergeCell ref="A109:B109"/>
    <mergeCell ref="C109:E109"/>
    <mergeCell ref="A70:B70"/>
    <mergeCell ref="C70:E70"/>
    <mergeCell ref="A79:B79"/>
    <mergeCell ref="C79:E79"/>
    <mergeCell ref="A86:B86"/>
    <mergeCell ref="C86:E86"/>
    <mergeCell ref="A50:B50"/>
    <mergeCell ref="C50:E50"/>
    <mergeCell ref="A56:B56"/>
    <mergeCell ref="C56:E56"/>
    <mergeCell ref="A64:B64"/>
    <mergeCell ref="C64:E64"/>
    <mergeCell ref="A26:B26"/>
    <mergeCell ref="C26:E26"/>
    <mergeCell ref="A35:B35"/>
    <mergeCell ref="C35:E35"/>
    <mergeCell ref="A41:B41"/>
    <mergeCell ref="C41:E41"/>
    <mergeCell ref="F2:F3"/>
    <mergeCell ref="G2:G3"/>
    <mergeCell ref="A11:B11"/>
    <mergeCell ref="C11:E11"/>
    <mergeCell ref="A20:B20"/>
    <mergeCell ref="C20:E20"/>
    <mergeCell ref="A4:B4"/>
    <mergeCell ref="C4:E4"/>
    <mergeCell ref="A2:A3"/>
    <mergeCell ref="B2:B3"/>
    <mergeCell ref="C2:E2"/>
  </mergeCells>
  <pageMargins left="0.31496062992125984" right="0.31496062992125984" top="0.35433070866141736" bottom="0.35433070866141736" header="0" footer="0"/>
  <pageSetup paperSize="9" scale="95" orientation="portrait" r:id="rId1"/>
  <rowBreaks count="5" manualBreakCount="5">
    <brk id="49" max="16383" man="1"/>
    <brk id="94" max="16383" man="1"/>
    <brk id="138" max="16383" man="1"/>
    <brk id="184" max="16383" man="1"/>
    <brk id="2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2022-05-30T12:52:36Z</dcterms:modified>
</cp:coreProperties>
</file>